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9.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10.xml" ContentType="application/vnd.openxmlformats-officedocument.drawing+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mc:AlternateContent xmlns:mc="http://schemas.openxmlformats.org/markup-compatibility/2006">
    <mc:Choice Requires="x15">
      <x15ac:absPath xmlns:x15ac="http://schemas.microsoft.com/office/spreadsheetml/2010/11/ac" url="https://cajacr-my.sharepoint.com/personal/ligarro_ccss_sa_cr/Documents/CORRARSD/ARSDT 2026/01 Pendientes firma/DDSS-ARSDT-1657-2026 Socialización Instrumento Sup Hospitales Nutri/"/>
    </mc:Choice>
  </mc:AlternateContent>
  <xr:revisionPtr revIDLastSave="0" documentId="8_{1D2473F1-BAFA-4882-BADA-F0354B19189F}" xr6:coauthVersionLast="47" xr6:coauthVersionMax="47" xr10:uidLastSave="{00000000-0000-0000-0000-000000000000}"/>
  <bookViews>
    <workbookView xWindow="-120" yWindow="-120" windowWidth="20730" windowHeight="11040" tabRatio="909" xr2:uid="{00000000-000D-0000-FFFF-FFFF00000000}"/>
  </bookViews>
  <sheets>
    <sheet name="PORTADA" sheetId="20" r:id="rId1"/>
    <sheet name="DESCRIPCION" sheetId="10" r:id="rId2"/>
    <sheet name="METODOLOGIA " sheetId="27" r:id="rId3"/>
    <sheet name="DATOS GENERALES" sheetId="1" r:id="rId4"/>
    <sheet name=" GESTION ADMINISTRATIVA " sheetId="25" r:id="rId5"/>
    <sheet name="ATENCIÓN NUT AMBULATORIA" sheetId="23" r:id="rId6"/>
    <sheet name="GUIA EXPEDIENTES AMBULAT" sheetId="24" r:id="rId7"/>
    <sheet name="ATENCIÓN NUT HOSPITALIZACIÓN " sheetId="26" r:id="rId8"/>
    <sheet name="GUIA EXPEDIENTES HOSPIT" sheetId="28" r:id="rId9"/>
    <sheet name="BPM. INSPECCIÓN INSTALACIONES" sheetId="29" r:id="rId10"/>
    <sheet name="EVALUACION MENU" sheetId="18" r:id="rId11"/>
    <sheet name="EVALUACION HOSPITALES" sheetId="17" r:id="rId12"/>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7" i="24" l="1"/>
  <c r="J27" i="24"/>
  <c r="J28" i="24" s="1"/>
  <c r="I27" i="24"/>
  <c r="H27" i="24"/>
  <c r="H28" i="24"/>
  <c r="U27" i="24"/>
  <c r="L27" i="24"/>
  <c r="L28" i="24" s="1"/>
  <c r="M27" i="24"/>
  <c r="N27" i="24"/>
  <c r="N28" i="24" s="1"/>
  <c r="O27" i="24"/>
  <c r="P27" i="24"/>
  <c r="P28" i="24" s="1"/>
  <c r="Q27" i="24"/>
  <c r="R27" i="24"/>
  <c r="R28" i="24" s="1"/>
  <c r="S27" i="24"/>
  <c r="T27" i="24"/>
  <c r="T28" i="24" s="1"/>
  <c r="F26" i="18" l="1"/>
  <c r="D119" i="29" l="1"/>
  <c r="F119" i="29"/>
  <c r="C123" i="29" s="1"/>
  <c r="E119" i="29"/>
  <c r="C122" i="29" s="1"/>
  <c r="C16" i="26"/>
  <c r="J12" i="26" a="1"/>
  <c r="J12" i="26" s="1"/>
  <c r="O20" i="28"/>
  <c r="N20" i="28"/>
  <c r="N21" i="28" s="1"/>
  <c r="M20" i="28"/>
  <c r="L20" i="28"/>
  <c r="L21" i="28" s="1"/>
  <c r="K20" i="28"/>
  <c r="J20" i="28"/>
  <c r="J21" i="28" s="1"/>
  <c r="I20" i="28"/>
  <c r="H20" i="28"/>
  <c r="H21" i="28" s="1"/>
  <c r="E26" i="18"/>
  <c r="C29" i="18" s="1"/>
  <c r="D26" i="18"/>
  <c r="C28" i="18" s="1"/>
  <c r="J13" i="23"/>
  <c r="D17" i="23" s="1"/>
  <c r="K19" i="25"/>
  <c r="J19" i="25"/>
  <c r="I19" i="25"/>
  <c r="C21" i="25" s="1"/>
  <c r="R21" i="28" l="1"/>
  <c r="T21" i="28" s="1"/>
  <c r="I8" i="26" s="1"/>
  <c r="I12" i="26" s="1" a="1"/>
  <c r="I12" i="26" s="1"/>
  <c r="C15" i="26" s="1"/>
  <c r="C30" i="18"/>
  <c r="C23" i="25"/>
  <c r="C22" i="25"/>
  <c r="C121" i="29"/>
  <c r="C124" i="29" s="1"/>
  <c r="X28" i="24"/>
  <c r="Z28" i="24" s="1"/>
  <c r="I12" i="23" s="1"/>
  <c r="G11" i="17"/>
  <c r="C31" i="18"/>
  <c r="C32" i="18"/>
  <c r="F11" i="17" s="1"/>
  <c r="H8" i="26" l="1"/>
  <c r="H12" i="26" s="1" a="1"/>
  <c r="H12" i="26" s="1"/>
  <c r="C14" i="26" s="1"/>
  <c r="C125" i="29"/>
  <c r="F10" i="17" s="1"/>
  <c r="G10" i="17"/>
  <c r="G7" i="17"/>
  <c r="C25" i="25"/>
  <c r="F7" i="17" s="1"/>
  <c r="C24" i="25"/>
  <c r="H12" i="23"/>
  <c r="I13" i="23"/>
  <c r="D16" i="23" s="1"/>
  <c r="E37" i="1"/>
  <c r="E36" i="1"/>
  <c r="I31" i="1"/>
  <c r="I36" i="1" s="1"/>
  <c r="I37" i="1" s="1"/>
  <c r="H31" i="1"/>
  <c r="H36" i="1" s="1"/>
  <c r="H37" i="1" s="1"/>
  <c r="F36" i="1"/>
  <c r="F37" i="1" s="1"/>
  <c r="C17" i="26" l="1"/>
  <c r="C18" i="26"/>
  <c r="F9" i="17" s="1"/>
  <c r="G9" i="17"/>
  <c r="H13" i="23"/>
  <c r="D15" i="23" l="1"/>
  <c r="D19" i="23" s="1"/>
  <c r="F8" i="17" s="1"/>
  <c r="F12" i="17" s="1"/>
  <c r="D18" i="23" l="1"/>
  <c r="G8" i="17"/>
  <c r="G12" i="17" s="1"/>
  <c r="H12" i="17" s="1"/>
  <c r="H7" i="17"/>
  <c r="H9" i="17"/>
  <c r="H11" i="17"/>
  <c r="H10" i="17"/>
  <c r="H8"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tc={90D16690-2765-4E76-BEC4-0A50EDBFC849}</author>
    <author>Grace Murillo Loaiza</author>
    <author>tc={D1BD7ED6-237B-47A4-BD00-D5E13CF48BC6}</author>
  </authors>
  <commentList>
    <comment ref="A12" authorId="0" shapeId="0" xr:uid="{90D16690-2765-4E76-BEC4-0A50EDBFC849}">
      <text>
        <t>[Comentario encadenado]
Su versión de Excel le permite leer este comentario encadenado; sin embargo, las ediciones que se apliquen se quitarán si el archivo se abre en una versión más reciente de Excel. Más información: https://go.microsoft.com/fwlink/?linkid=870924
Comentario:
    En caso de no contar con este puesto se indica NA (No Aplica)</t>
      </text>
    </comment>
    <comment ref="A23" authorId="1" shapeId="0" xr:uid="{922EAA8F-E85E-439C-B3F3-13A5999547C0}">
      <text>
        <r>
          <rPr>
            <b/>
            <sz val="9"/>
            <color indexed="81"/>
            <rFont val="Tahoma"/>
            <family val="2"/>
          </rPr>
          <t>Grace Murillo Loaiza:</t>
        </r>
        <r>
          <rPr>
            <sz val="9"/>
            <color indexed="81"/>
            <rFont val="Tahoma"/>
            <family val="2"/>
          </rPr>
          <t xml:space="preserve">
Debe haber un nutricionista en cada turno y un nutricionista en recibo y comedor como mínimo para supervisión (no debe quedar ningún turno descubierto) (3 nutricionistas).</t>
        </r>
      </text>
    </comment>
    <comment ref="A24" authorId="1" shapeId="0" xr:uid="{4CDCB820-0BF7-4CA3-A2E2-9A5672C34EB4}">
      <text>
        <r>
          <rPr>
            <b/>
            <sz val="9"/>
            <color indexed="81"/>
            <rFont val="Tahoma"/>
            <family val="2"/>
          </rPr>
          <t>Grace Murillo Loaiza:</t>
        </r>
        <r>
          <rPr>
            <sz val="9"/>
            <color indexed="81"/>
            <rFont val="Tahoma"/>
            <family val="2"/>
          </rPr>
          <t xml:space="preserve">
Por falta de recurso puede ser la misma asignada para Soporte Nutricional. (Anotar detalles en observaciones)</t>
        </r>
      </text>
    </comment>
    <comment ref="A40" authorId="2" shapeId="0" xr:uid="{D1BD7ED6-237B-47A4-BD00-D5E13CF48BC6}">
      <text>
        <t>[Comentario encadenado]
Su versión de Excel le permite leer este comentario encadenado; sin embargo, las ediciones que se apliquen se quitarán si el archivo se abre en una versión más reciente de Excel. Más información: https://go.microsoft.com/fwlink/?linkid=870924
Comentario:
    BIS, SEM, Recuperación, Cirugía ambulatoria, partos, post-partos, anexos, UTR, Hospital de Día, otros servicios ambulatorios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tc={A2F9F58A-EB06-4376-A452-C599672DE235}</author>
    <author>Stefanie Villalobos Anchía</author>
  </authors>
  <commentList>
    <comment ref="C17" authorId="0" shapeId="0" xr:uid="{A2F9F58A-EB06-4376-A452-C599672DE235}">
      <text>
        <t>[Comentario encadenado]
Su versión de Excel le permite leer este comentario encadenado; sin embargo, las ediciones que se apliquen se quitarán si el archivo se abre en una versión más reciente de Excel. Más información: https://go.microsoft.com/fwlink/?linkid=870924
Comentario:
    Guía de usuario SIES-Módulo de Nutrición</t>
      </text>
    </comment>
    <comment ref="X26" authorId="1" shapeId="0" xr:uid="{ACED7EF2-6509-4BCF-9789-28EA6EFD8025}">
      <text>
        <r>
          <rPr>
            <b/>
            <sz val="9"/>
            <color indexed="81"/>
            <rFont val="Tahoma"/>
          </rPr>
          <t>Stefanie Villalobos Anchía:</t>
        </r>
        <r>
          <rPr>
            <sz val="9"/>
            <color indexed="81"/>
            <rFont val="Tahoma"/>
          </rPr>
          <t xml:space="preserve">
Siempre anotar 7 (cantidad de casos por revisar)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tc={CB66826C-9C99-4106-A370-15720B6C2FD2}</author>
    <author>Stefanie Villalobos Anchía</author>
  </authors>
  <commentList>
    <comment ref="C19" authorId="0" shapeId="0" xr:uid="{CB66826C-9C99-4106-A370-15720B6C2FD2}">
      <text>
        <t>[Comentario encadenado]
Su versión de Excel le permite leer este comentario encadenado; sin embargo, las ediciones que se apliquen se quitarán si el archivo se abre en una versión más reciente de Excel. Más información: https://go.microsoft.com/fwlink/?linkid=870924
Comentario:
    No aplica en caso de alta programada</t>
      </text>
    </comment>
    <comment ref="R19" authorId="1" shapeId="0" xr:uid="{E9D467EC-BABD-48D8-BFBD-54EA3628D8A0}">
      <text>
        <r>
          <rPr>
            <b/>
            <sz val="9"/>
            <color indexed="81"/>
            <rFont val="Tahoma"/>
          </rPr>
          <t>Stefanie Villalobos Anchía:</t>
        </r>
        <r>
          <rPr>
            <sz val="9"/>
            <color indexed="81"/>
            <rFont val="Tahoma"/>
          </rPr>
          <t xml:space="preserve">
Siempre debe anotar 4 (cantidad total de casos por revisar)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tc={C8CE74E9-212B-4F80-A23A-08B4AA59EDF8}</author>
    <author>tc={25759C64-C52D-4434-ADF5-4790EA79D258}</author>
    <author>tc={683F4177-3536-45D9-BFF3-5921B17239CC}</author>
    <author>tc={14AA8DF0-C2DA-4BFD-B9B9-31E989885485}</author>
    <author>tc={2C43174E-A143-4B38-99E8-D952433B3DC7}</author>
    <author>tc={D8449108-1AEF-4AC6-9D75-4C24663CDA2C}</author>
    <author>karli</author>
  </authors>
  <commentList>
    <comment ref="C69" authorId="0" shapeId="0" xr:uid="{C8CE74E9-212B-4F80-A23A-08B4AA59EDF8}">
      <text>
        <t>[Comentario encadenado]
Su versión de Excel le permite leer este comentario encadenado; sin embargo, las ediciones que se apliquen se quitarán si el archivo se abre en una versión más reciente de Excel. Más información: https://go.microsoft.com/fwlink/?linkid=870924
Comentario:
    Solo aplica si reciben leche humana</t>
      </text>
    </comment>
    <comment ref="C70" authorId="1" shapeId="0" xr:uid="{25759C64-C52D-4434-ADF5-4790EA79D258}">
      <text>
        <t>[Comentario encadenado]
Su versión de Excel le permite leer este comentario encadenado; sin embargo, las ediciones que se apliquen se quitarán si el archivo se abre en una versión más reciente de Excel. Más información: https://go.microsoft.com/fwlink/?linkid=870924
Comentario:
    Este es en base al nuevo Manual de IT FE y LH aun en proceso de validacion
Respuesta:
    Solo aplica si reciben leche humana</t>
      </text>
    </comment>
    <comment ref="C71" authorId="2" shapeId="0" xr:uid="{683F4177-3536-45D9-BFF3-5921B17239CC}">
      <text>
        <t>[Comentario encadenado]
Su versión de Excel le permite leer este comentario encadenado; sin embargo, las ediciones que se apliquen se quitarán si el archivo se abre en una versión más reciente de Excel. Más información: https://go.microsoft.com/fwlink/?linkid=870924
Comentario:
    Solo aplica si recibe leche humana</t>
      </text>
    </comment>
    <comment ref="C72" authorId="3" shapeId="0" xr:uid="{14AA8DF0-C2DA-4BFD-B9B9-31E989885485}">
      <text>
        <t>[Comentario encadenado]
Su versión de Excel le permite leer este comentario encadenado; sin embargo, las ediciones que se apliquen se quitarán si el archivo se abre en una versión más reciente de Excel. Más información: https://go.microsoft.com/fwlink/?linkid=870924
Comentario:
    Solo aplica si se recibe de Banco de Leche</t>
      </text>
    </comment>
    <comment ref="C73" authorId="4" shapeId="0" xr:uid="{2C43174E-A143-4B38-99E8-D952433B3DC7}">
      <text>
        <t>[Comentario encadenado]
Su versión de Excel le permite leer este comentario encadenado; sin embargo, las ediciones que se apliquen se quitarán si el archivo se abre en una versión más reciente de Excel. Más información: https://go.microsoft.com/fwlink/?linkid=870924
Comentario:
    Solo aplica si recibe leche humana</t>
      </text>
    </comment>
    <comment ref="C74" authorId="5" shapeId="0" xr:uid="{D8449108-1AEF-4AC6-9D75-4C24663CDA2C}">
      <text>
        <t>[Comentario encadenado]
Su versión de Excel le permite leer este comentario encadenado; sin embargo, las ediciones que se apliquen se quitarán si el archivo se abre en una versión más reciente de Excel. Más información: https://go.microsoft.com/fwlink/?linkid=870924
Comentario:
    Solo aplica si recibe leche humana</t>
      </text>
    </comment>
    <comment ref="C114" authorId="6" shapeId="0" xr:uid="{ECD02131-AD33-415E-BC56-B221C398B178}">
      <text>
        <r>
          <rPr>
            <sz val="9"/>
            <color indexed="81"/>
            <rFont val="Tahoma"/>
            <family val="2"/>
          </rPr>
          <t xml:space="preserve">Las instalaciones son de uso exclusivo. Observar que las puertas no abren hacia el área de producción.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<sst xmlns="http://schemas.openxmlformats.org/spreadsheetml/2006/main" count="807" uniqueCount="627">
  <si>
    <t>Caja Costarricense de Seguro Social
Gerencia Médica
Dirección de Desarrollo de Servicios de Salud
Área de Regulación y Sistematización de Diagnóstico y Tratamiento
Coordinación Nacional de Nutrición</t>
  </si>
  <si>
    <t>INSTRUMENTO DE SUPERVISIÓN DE LOS SERVICIOS DE NUTRICIÓN EN LOS HOSPITALES 
 C.C.S.S  2022. Versión 2</t>
  </si>
  <si>
    <r>
      <t xml:space="preserve">DESCRIPCION DEL INSTRUMENTO         </t>
    </r>
    <r>
      <rPr>
        <sz val="16"/>
        <color theme="1"/>
        <rFont val="Calibri"/>
        <family val="2"/>
        <scheme val="minor"/>
      </rPr>
      <t xml:space="preserve">                                                                                                                      </t>
    </r>
    <r>
      <rPr>
        <b/>
        <sz val="16"/>
        <color theme="1"/>
        <rFont val="Calibri"/>
        <family val="2"/>
        <scheme val="minor"/>
      </rPr>
      <t xml:space="preserve">                                                                                                  </t>
    </r>
  </si>
  <si>
    <t xml:space="preserve">La aplicación de este instrumento para Nutrición en los establecimientos de salud de la CCSS, permitirá el cumplimiento de los siguientes objetivos:   </t>
  </si>
  <si>
    <t xml:space="preserve">OBJETIVO GENERAL         </t>
  </si>
  <si>
    <t>Contribuir a la calidad de la atención a las personas y a la toma de decisiones, mediante la supervisión del cumplimiento de las normas técnico-administrativo institucionales en los Servicios de Nutrición de los Hospitales de la CCSS</t>
  </si>
  <si>
    <r>
      <rPr>
        <b/>
        <sz val="11"/>
        <color theme="1"/>
        <rFont val="Calibri"/>
        <family val="2"/>
        <scheme val="minor"/>
      </rPr>
      <t>OBJETIVOS ESPECIFICOS</t>
    </r>
    <r>
      <rPr>
        <sz val="11"/>
        <color theme="1"/>
        <rFont val="Calibri"/>
        <family val="2"/>
        <scheme val="minor"/>
      </rPr>
      <t xml:space="preserve">                                                                                                                                                                                                                                                                          </t>
    </r>
  </si>
  <si>
    <t xml:space="preserve">1-Analizar técnica y administrativamente la labor de los profesionales en nutrición a través de la supervisión, monitoreo y evaluación que evidencien el cumplimiento de las metas según las normas para la atención que se brinda a los usuarios. </t>
  </si>
  <si>
    <t xml:space="preserve">2-Analizar los datos de las variables registradas en los diferentes procesos que se desarrollan en los Servicios de Nutrición  </t>
  </si>
  <si>
    <t xml:space="preserve">3-Recomendar las medidas correctivas con base en los resultados obtenidos. 
</t>
  </si>
  <si>
    <t>4- Brindar seguimiento a las medidas correctivas recomendadas en la última supervisión efectuada.</t>
  </si>
  <si>
    <t xml:space="preserve">Para el logro de los objetivos, los profesionales en Nutrición, deben de cumplir con la normativa vigente emitida por la Instutición para el accionar de la disciplina de nutrición, considerando las siguientes variables de supervisión : </t>
  </si>
  <si>
    <t>1. Gestión Administrativa</t>
  </si>
  <si>
    <t xml:space="preserve">2. Atención Nutricional Ambulatoria  </t>
  </si>
  <si>
    <t xml:space="preserve">3. Guía Expedientes Ambulatoria </t>
  </si>
  <si>
    <t xml:space="preserve">4. Atención Nutricional Hospitalaria   </t>
  </si>
  <si>
    <t xml:space="preserve">5. Guía Expedientes Hospitalización </t>
  </si>
  <si>
    <t xml:space="preserve">6. Buenas Prácticas de Manufactura. Inspección Planta Física </t>
  </si>
  <si>
    <t xml:space="preserve">7. Buenas Prácticas de Manufactura. Documentos y Registros </t>
  </si>
  <si>
    <t>8. Evaluación del Menú</t>
  </si>
  <si>
    <t>METODOLOGÍA</t>
  </si>
  <si>
    <t>Con base en lo planificado en la DRIPSS o en la Coordinación Nacional de Nutrición según corresponda,  se comunica mediante oficio, a la Dirección Médica del Hospital con copia a la Jefatura del Servicio de Nutrición del Hospital los días, horario de la supervisión y la estrategia a desarrollar.</t>
  </si>
  <si>
    <t>El profesional en nutrición del establecimiento de salud confirma el recibido del oficio y agenda la visita.</t>
  </si>
  <si>
    <t xml:space="preserve">El nutricionista de la unidad, 15 días antes de la visita, envía por correo electrónico o ubica en las carpetas compartidas de la Coordinación Nacional de Nutrición o de la Región según proceda  la siguiente información:    </t>
  </si>
  <si>
    <t>3.1</t>
  </si>
  <si>
    <t>El plan anual de NOVAPLAN de la Disciplina evaluado a la fecha de supervisión.(Incluir evidencia en Carpeta Plan anual NOVAPLAN)</t>
  </si>
  <si>
    <t>3.2</t>
  </si>
  <si>
    <t>Actas de reunión que evidencien la presentación y análisis de los indicadores de NOVAPLAN con el personal profesional de nutrición.</t>
  </si>
  <si>
    <t>3.3</t>
  </si>
  <si>
    <t>Actas de reunión que evidencien la presentación de los indicadores de NOVAPLAN al personal de nutrición.</t>
  </si>
  <si>
    <t>3.4</t>
  </si>
  <si>
    <t>Cumplimiento de metas y análisis de los resultados  del plan anual de NOVAPLAN de la Gerencia Médica y de la disciplina.(Incluir evidencia en Carpeta Plan anual NOVAPLAN)</t>
  </si>
  <si>
    <t>3.5</t>
  </si>
  <si>
    <t>Plan remedial para el siguiente periodo con base en el plananual de NOVAPLAN de la Gerencia Médica y de la disciplina. (Incluir evidencia en Carpeta Plan anual NOVAPLAN)</t>
  </si>
  <si>
    <t>3.6</t>
  </si>
  <si>
    <t xml:space="preserve">Los cuadros estadísticos 12 y 43, este último presentado oficialmente a las autoridades. </t>
  </si>
  <si>
    <t>3.7</t>
  </si>
  <si>
    <t>Control de inventarios activos (Incluir evidencia en Carpeta Inventario de Activos).</t>
  </si>
  <si>
    <t>Revisión de la nota de expediente de 07 atenciones en la consulta externa de Nutrición, seleccionadas al azar según listados generados en cubos en el período a evaluar. Se revisarán los criterios de la calidad de la atención en consulta de primera vez o subsecuente definidos en la Guía SIES de Nutrición vigente (La muestra incluye un adulto, o una paciente en periodo de embarazo, o un niño, o un adolescente, o una persona adulta mayor). En caso que en la unidad no se brinde atención a determinado grupo poblacional, se seleccionará acorde a criterio de quien supervisa. En cada uno de los expedientes, verificar el uso del módulo de nutrición en EDUS.</t>
  </si>
  <si>
    <t xml:space="preserve">Agenda de pacientes de un día programado de consulta que especifique las horas de cada cita. </t>
  </si>
  <si>
    <t>3.10.</t>
  </si>
  <si>
    <t xml:space="preserve"> Revisión de la nota de expedientes de 4 pacientes hospitalizados atendidos mediante interconsulta. </t>
  </si>
  <si>
    <t>Antes de la visita de supervisión, el nutricionista debe disponer de la evidencia en la participación de reuniones con los equipos de salud y comisiones.</t>
  </si>
  <si>
    <t xml:space="preserve">Lista de pacientes atendidos en visita médica (indicando nombre y número de cédula), para seleccionar al azar 4 expedientes </t>
  </si>
  <si>
    <t>La supervisión  evaluará el año anterior de forma completa.</t>
  </si>
  <si>
    <t xml:space="preserve">El nutricionista supervisor aplica el instrumento de supervisión, identifica oportunidades de mejora que se evidencian en el informe. </t>
  </si>
  <si>
    <t xml:space="preserve">El nutricionista supervisor elabora un acta de la supervisión realizada,  donde se evidencien todos los elementos que se supervisen y firmada por la jefatura del servicio. </t>
  </si>
  <si>
    <t>El nutricionista supervisor elabora el informe de supervisión vigente por la CNN y lo envía al Director Regional o según proceda en cada Región.</t>
  </si>
  <si>
    <t xml:space="preserve">Cuando la jefatura del servicio supervisado conoce los resultados del informe de supervisión, elabora el plan remedial con el formato vigente y lo remite a su superior jerarca, con copia al Supervisor Regional de Nutrición o a la Coordinación Nacional de Nutrición, según corresponda. </t>
  </si>
  <si>
    <t>Tanto la CNN como los supervisores regionales de nutrición deberán completar el Consolidado Nacional de Supervisión una vez finalizado el proceso.</t>
  </si>
  <si>
    <t xml:space="preserve"> La Supervisión Regional de Nutrición o la Coordinación Nacional de Nutrición verifica la entrega del plan remedial 30 días laborales posteriores a la remisión del informe a la Dirección Médica. Se realiza seguimiento al plan remedial según criterio, plazos y disponibilidad de los profesionales a cargo de la supervisión.  </t>
  </si>
  <si>
    <t xml:space="preserve">Cuando se da seguimiento al plan remedial, se podrían presentar nuevos hallazgos, los cuales deben ser incluidos como parte del informe técnico para monitorear lo que corresponda. </t>
  </si>
  <si>
    <t>DIRECCIÓN DE DESARROLLO DE SERVICIOS DE SALUD</t>
  </si>
  <si>
    <t xml:space="preserve">Red de Servicios </t>
  </si>
  <si>
    <t>CENARE/CEACO</t>
  </si>
  <si>
    <t>GERENCIA MÉDICA</t>
  </si>
  <si>
    <t>DRIPSS Central Norte</t>
  </si>
  <si>
    <t xml:space="preserve">Centro Nacional del Dolor </t>
  </si>
  <si>
    <t>DRIPSS Central Sur</t>
  </si>
  <si>
    <t>Hospital  Ciudad Neily</t>
  </si>
  <si>
    <t>Datos Generales</t>
  </si>
  <si>
    <t xml:space="preserve">Observaciones </t>
  </si>
  <si>
    <t xml:space="preserve">Documentos de respaldo </t>
  </si>
  <si>
    <t>DRIPSS Chorotega</t>
  </si>
  <si>
    <t>Hospital Calderón Guardia</t>
  </si>
  <si>
    <t>Red de Servicios:</t>
  </si>
  <si>
    <t>DRIPSS Huetar Norte</t>
  </si>
  <si>
    <t xml:space="preserve">Hospital Carlos Luis Valverde </t>
  </si>
  <si>
    <t>Unidad Programática:</t>
  </si>
  <si>
    <t xml:space="preserve">DRIPSS Pacífico Central </t>
  </si>
  <si>
    <t>Hospital Chacón Paut</t>
  </si>
  <si>
    <t>Nombre del Hospital:</t>
  </si>
  <si>
    <t xml:space="preserve">DRIPSS Huetar Atlántica </t>
  </si>
  <si>
    <t>Hospital de la Mujer</t>
  </si>
  <si>
    <t>Nombre del Director Médico:</t>
  </si>
  <si>
    <t xml:space="preserve">DRIPSS Brunca </t>
  </si>
  <si>
    <t xml:space="preserve">Hospital de Niños Dr Carlos Saenz Herrera </t>
  </si>
  <si>
    <t>Nombre del Nutricionista Jefe del Servicio de Nutrición:</t>
  </si>
  <si>
    <t xml:space="preserve">Gran Área Metropolitana </t>
  </si>
  <si>
    <t xml:space="preserve">Hospital Enrique Baltodano </t>
  </si>
  <si>
    <t>Nombre del Nutricionista Sub-Jefe del Servicio de Nutrición:</t>
  </si>
  <si>
    <t>Hospital Guápiles</t>
  </si>
  <si>
    <t>Personal operativo:</t>
  </si>
  <si>
    <t xml:space="preserve">Total de Personal </t>
  </si>
  <si>
    <t xml:space="preserve">Horas asignadas/ día </t>
  </si>
  <si>
    <t xml:space="preserve">Coloque un uno cuando la respuesta es NO </t>
  </si>
  <si>
    <t xml:space="preserve">Brechas de Recurso Humano </t>
  </si>
  <si>
    <t xml:space="preserve">Material de respaldo </t>
  </si>
  <si>
    <t>Hospital La Anexión</t>
  </si>
  <si>
    <t>Asistente administrativo</t>
  </si>
  <si>
    <t xml:space="preserve">Sí </t>
  </si>
  <si>
    <t xml:space="preserve">No </t>
  </si>
  <si>
    <t xml:space="preserve">Manual descriptivo de puestos.                                                                                                                                                                                                                    </t>
  </si>
  <si>
    <t>Hospital Los Chiles</t>
  </si>
  <si>
    <t xml:space="preserve">Secretaria </t>
  </si>
  <si>
    <t>Hospital Manuel Mora</t>
  </si>
  <si>
    <t xml:space="preserve">Total Personal Administrativo </t>
  </si>
  <si>
    <t xml:space="preserve">Nutricionista Jefe </t>
  </si>
  <si>
    <t xml:space="preserve">Nutricionista Subjefe </t>
  </si>
  <si>
    <t xml:space="preserve">Nutricionista Programación de Menú </t>
  </si>
  <si>
    <t>Manual de Gestión de los Servicios de Nutrición                                                                                                                      Patrón de menú</t>
  </si>
  <si>
    <t>Hospital Max Peralta</t>
  </si>
  <si>
    <t xml:space="preserve">Nutricionista Inocuidad de Alimentos   </t>
  </si>
  <si>
    <t>Manual de BPM</t>
  </si>
  <si>
    <t>Hospital Max Terán</t>
  </si>
  <si>
    <t xml:space="preserve">Nutricionista para Coordinación del Área Clínica </t>
  </si>
  <si>
    <t>Hospital México</t>
  </si>
  <si>
    <t xml:space="preserve">Nutricionista Supervisora  de Producción </t>
  </si>
  <si>
    <t>Manual de Gestión de los Servicios de Nutrición. Manual de Instrucciones de trabajo de los hospitales</t>
  </si>
  <si>
    <t>Hospital Monseñor Sanabria</t>
  </si>
  <si>
    <t xml:space="preserve">Nutricionista Sala de Fórmulas Enterales </t>
  </si>
  <si>
    <t xml:space="preserve">Lineamiento y Manual de Instrucciones de SF. </t>
  </si>
  <si>
    <t>Hospital Nacional Psiquiátrico</t>
  </si>
  <si>
    <t>Nutricionista en Soporte nutricional</t>
  </si>
  <si>
    <r>
      <rPr>
        <sz val="8"/>
        <rFont val="Calibri"/>
        <family val="2"/>
        <scheme val="minor"/>
      </rPr>
      <t xml:space="preserve">Normas de Soporte Nutricional . </t>
    </r>
    <r>
      <rPr>
        <sz val="8"/>
        <color theme="1"/>
        <rFont val="Calibri"/>
        <family val="2"/>
        <scheme val="minor"/>
      </rPr>
      <t xml:space="preserve">Manual de Instrucciones </t>
    </r>
  </si>
  <si>
    <t>Hospital San Carlos</t>
  </si>
  <si>
    <t>Nutricionista en Área clínica</t>
  </si>
  <si>
    <t>Hospital San Francisco Asís</t>
  </si>
  <si>
    <t>Nutricionista clínica de lactancia/banco de leche</t>
  </si>
  <si>
    <t xml:space="preserve">Manual de implementación de Clínicas de Lactancia.  Manual de Instrucciones de las Nutricionistas en LM.   Lineamiento SF. Manual de Instrucciones de Trabajo de la Intervención del Profesional en Nutrición, Como Miembro Activo del Equipo de Salud, para Promover una Lactancia Materna Exitosa y el adecuado Manejo de Leche Humana. Manual de Procedimientos Clínica de Lactancia Materna y Desarrollo Escenario Hospitalario </t>
  </si>
  <si>
    <t>Hospital San Juan de Dios</t>
  </si>
  <si>
    <t>Nutricionista en Consulta externa</t>
  </si>
  <si>
    <t xml:space="preserve">Manual de Gestión de los Servicios de Nutrición    </t>
  </si>
  <si>
    <t xml:space="preserve">Hospital San Rafael de Alajuela </t>
  </si>
  <si>
    <t>Nutricionistas en Servicios ambulatorios</t>
  </si>
  <si>
    <t xml:space="preserve">Hospital San Vicente de Paúl </t>
  </si>
  <si>
    <t>Nutricionista en visita domiciliar</t>
  </si>
  <si>
    <t>Hospital San Vito</t>
  </si>
  <si>
    <t xml:space="preserve">Total Nutricionistas </t>
  </si>
  <si>
    <t>Total de asistentes de nutrición</t>
  </si>
  <si>
    <t xml:space="preserve">Manual descriptivo de puestos                                                                                                                                                       Criterios técnicos emitidos                                                                                                                                                                  Manual de Gestión de los SN </t>
  </si>
  <si>
    <t>Hospital Tomás Casas</t>
  </si>
  <si>
    <t>Total de auxiliares de nutrición</t>
  </si>
  <si>
    <t xml:space="preserve">Manual descriptivo de puestos                                                                                                                                                          Criterio técnicos emitidos </t>
  </si>
  <si>
    <t>Hospital Tony Facio</t>
  </si>
  <si>
    <t>Total de trabajador de servicios generales</t>
  </si>
  <si>
    <t xml:space="preserve">Manual descriptivo de puestos </t>
  </si>
  <si>
    <t>Hospital Upala</t>
  </si>
  <si>
    <t>Total de bodegueros</t>
  </si>
  <si>
    <t xml:space="preserve">De acuerdo con el oficio DAGP0196-2016 . Todos los que atienden la despensa de día tienen que ser bodegueros </t>
  </si>
  <si>
    <t>Hospital William Allen</t>
  </si>
  <si>
    <t>Total de personal operativo</t>
  </si>
  <si>
    <t xml:space="preserve">Total de personal </t>
  </si>
  <si>
    <t xml:space="preserve">Datos del Hospital </t>
  </si>
  <si>
    <t xml:space="preserve">Número </t>
  </si>
  <si>
    <t>Total de camas hospitalización</t>
  </si>
  <si>
    <t xml:space="preserve">Total de otras camas </t>
  </si>
  <si>
    <r>
      <t xml:space="preserve">Total de raciones personal y </t>
    </r>
    <r>
      <rPr>
        <sz val="11"/>
        <color theme="1"/>
        <rFont val="Calibri"/>
        <family val="2"/>
        <scheme val="minor"/>
      </rPr>
      <t xml:space="preserve">otros  </t>
    </r>
  </si>
  <si>
    <t xml:space="preserve">Total de raciones hospitalizados  </t>
  </si>
  <si>
    <t>Total de raciones no hospitalizados</t>
  </si>
  <si>
    <t>Total de raciones</t>
  </si>
  <si>
    <t>Total de tomas de suplemento</t>
  </si>
  <si>
    <t xml:space="preserve">Total de tomas de fórmulas lácteas </t>
  </si>
  <si>
    <t xml:space="preserve">Total de tomas de módulos  </t>
  </si>
  <si>
    <t>Nombre del Supervisor/es:</t>
  </si>
  <si>
    <t>Fecha de Supervisión:</t>
  </si>
  <si>
    <t xml:space="preserve">Observaciones: </t>
  </si>
  <si>
    <t>EVIDENCIA REQUERIDA</t>
  </si>
  <si>
    <t>HALLAZGOS</t>
  </si>
  <si>
    <t>Planificación</t>
  </si>
  <si>
    <t>NGA01</t>
  </si>
  <si>
    <t>Cuenta con la planificación del Plan anual en NOVAPLAN.</t>
  </si>
  <si>
    <t>Plan NOVAPLAN Anual</t>
  </si>
  <si>
    <t>NGA02</t>
  </si>
  <si>
    <t>Se evidencian reuniones de la jefatura con el o los  profesionales en Nutrición donde se analice y se discuta  las metas a alcanzar en el NOVAPLAN.</t>
  </si>
  <si>
    <t>Actas de reuniones</t>
  </si>
  <si>
    <t>NGA03</t>
  </si>
  <si>
    <t>Se evidencian reuniones con el personal operativo del Servicio de Nutrición donde se les informe sobre las metas del NOVAPLAN que se relacionan con su quehacer u otros temas de interés.</t>
  </si>
  <si>
    <t>NGA04</t>
  </si>
  <si>
    <t>Presenta evidencia del último informe anual con su respectivo análisis de las actividades, donde se visualiza el cumplimiento de metas, presentado y aprobado por la Dirección Médica.</t>
  </si>
  <si>
    <t>Informe anual cumplimiento metas y aprobado DM</t>
  </si>
  <si>
    <t>NGA05</t>
  </si>
  <si>
    <t xml:space="preserve">Dispone de un plan remedial para el logro de las metas de los indicadores fuera del rango establecido. </t>
  </si>
  <si>
    <t>Plan remedial metas de rezago</t>
  </si>
  <si>
    <t>Reuniones /Participación en comisiones</t>
  </si>
  <si>
    <t>NGA06</t>
  </si>
  <si>
    <t>Existe evidencia de la planificación y ejecución del cronograma anual de reuniones con el personal a cargo.</t>
  </si>
  <si>
    <t>Cronograma anual de reuniones y las actas correspondientes</t>
  </si>
  <si>
    <t>Control de inventarios</t>
  </si>
  <si>
    <t>NGA07</t>
  </si>
  <si>
    <t>Cuenta con el control de inventario de activos.</t>
  </si>
  <si>
    <t>Control de inventario de activos anual</t>
  </si>
  <si>
    <t>NGA08</t>
  </si>
  <si>
    <t xml:space="preserve">Cuenta con el control de inventario de alimentos. </t>
  </si>
  <si>
    <t>Controles de inventario de alimentos mensuales</t>
  </si>
  <si>
    <t>NGA09</t>
  </si>
  <si>
    <t>Cuenta con el control de Inventario de artículos de limpieza.</t>
  </si>
  <si>
    <t>Controles de inventario de artículos de limpieza mensuales</t>
  </si>
  <si>
    <t>NGA10</t>
  </si>
  <si>
    <t>Cuenta con el control de inventario de vajilla y utensilios de cocina.</t>
  </si>
  <si>
    <t>Controles de inventario de vajilla y utensilios mensuales</t>
  </si>
  <si>
    <t>NGA11</t>
  </si>
  <si>
    <t xml:space="preserve">Cuenta con el control de inventario de fórmulas enterales. </t>
  </si>
  <si>
    <t>Controles de inventario de fórmulas enterales mensuales</t>
  </si>
  <si>
    <t>Costos</t>
  </si>
  <si>
    <t>NGA12</t>
  </si>
  <si>
    <t>Se cuenta con registros del control de gastos por compra de alimentos, suministros y otros. Revisar por lo menos el control de 3 contratos.</t>
  </si>
  <si>
    <t>Registros de control de gastos según contrato</t>
  </si>
  <si>
    <t>ANA01</t>
  </si>
  <si>
    <t>Si cuenta con lista de espera, existe evidencia de la aplicación de estrategias, en conjunto con la Dirección Médica, para su mitigación.</t>
  </si>
  <si>
    <t>ANA02</t>
  </si>
  <si>
    <t>Existe evidencia de la aplicación de estrategias, en conjunto con la Dirección Médica, para mitigar el porcentaje de ausentismo neto que supere el 30%.</t>
  </si>
  <si>
    <t>ANA03</t>
  </si>
  <si>
    <t>ANA04</t>
  </si>
  <si>
    <t>ANA05</t>
  </si>
  <si>
    <t>ANA06</t>
  </si>
  <si>
    <t>Si</t>
  </si>
  <si>
    <t>No</t>
  </si>
  <si>
    <t>Niño o niña</t>
  </si>
  <si>
    <t>Adolescente</t>
  </si>
  <si>
    <t>Adulto mayor</t>
  </si>
  <si>
    <t>Adulto</t>
  </si>
  <si>
    <t>REVISIÓN DE EXPEDIENTES</t>
  </si>
  <si>
    <t>GEA 01</t>
  </si>
  <si>
    <t>La referencia del usuario toma en cuenta los criterios de aceptación establecidos en el Lineamiento de referencia y contrarreferencia.</t>
  </si>
  <si>
    <t>GEA02</t>
  </si>
  <si>
    <t>Registra datos antropométricos en signos vitales y el apartado objetivo del SOAP.</t>
  </si>
  <si>
    <t>GEA03</t>
  </si>
  <si>
    <t>Se visualiza el registro de alergias alimentarias en la funcionalidad correspondiente y en la valoración clínica (objetivo).</t>
  </si>
  <si>
    <t>GEA04</t>
  </si>
  <si>
    <t>GEA05</t>
  </si>
  <si>
    <t>Se visualiza el registro de la dieta usual registrada en el módulo</t>
  </si>
  <si>
    <t>GEA06</t>
  </si>
  <si>
    <t>GEA07</t>
  </si>
  <si>
    <t>Las notas en expediente evidencian el uso correcto de los CIE-10.</t>
  </si>
  <si>
    <t>GEA08</t>
  </si>
  <si>
    <t>Se visualiza el requerimiento energético prescrito.</t>
  </si>
  <si>
    <t>GEA09</t>
  </si>
  <si>
    <t>Se prescribe plan de alimentación y/o recomendaciones dietoterapéuticas.</t>
  </si>
  <si>
    <t>Se incluye el nombre de la dieta en el plan de seguimiento.</t>
  </si>
  <si>
    <t>GEA11</t>
  </si>
  <si>
    <t>Se especifican los tiempos de comida indicados en el plan de seguimiento.</t>
  </si>
  <si>
    <t>GEA12</t>
  </si>
  <si>
    <t>GEA13</t>
  </si>
  <si>
    <t>Se registran las metas definidas por el profesional en Nutrición.</t>
  </si>
  <si>
    <t>Anota el plan de seguimiento o alta.</t>
  </si>
  <si>
    <t>Se evidencia al menos una consulta de seguimiento o registro de próxima cita.</t>
  </si>
  <si>
    <t>Número de expedientes revisados</t>
  </si>
  <si>
    <t xml:space="preserve"> TOTAL</t>
  </si>
  <si>
    <t>Puntaje total</t>
  </si>
  <si>
    <t>PUNTAJE</t>
  </si>
  <si>
    <t>SI</t>
  </si>
  <si>
    <t xml:space="preserve">NO </t>
  </si>
  <si>
    <t xml:space="preserve">Datos relacionados con lactancia materna e introducción de alimentos </t>
  </si>
  <si>
    <t>Peso de referencia</t>
  </si>
  <si>
    <t>TOTAL</t>
  </si>
  <si>
    <t>NO</t>
  </si>
  <si>
    <t>ATENCIÓN DE INTERCONSULTAS</t>
  </si>
  <si>
    <t>ANH01</t>
  </si>
  <si>
    <t>ANH02</t>
  </si>
  <si>
    <r>
      <t>Con base en la revisión de expedientes de interconsultas las notas son completas para emitir el diagnóstico y la</t>
    </r>
    <r>
      <rPr>
        <sz val="11"/>
        <rFont val="Calibri"/>
        <family val="2"/>
        <scheme val="minor"/>
      </rPr>
      <t xml:space="preserve"> intervención nutricional</t>
    </r>
    <r>
      <rPr>
        <sz val="11"/>
        <color rgb="FFFF0000"/>
        <rFont val="Calibri"/>
        <family val="2"/>
        <scheme val="minor"/>
      </rPr>
      <t xml:space="preserve"> </t>
    </r>
    <r>
      <rPr>
        <sz val="11"/>
        <color theme="1"/>
        <rFont val="Calibri"/>
        <family val="2"/>
        <scheme val="minor"/>
      </rPr>
      <t xml:space="preserve">(se evalúa la nota del expediente). </t>
    </r>
  </si>
  <si>
    <t>SESIONES ACTUALIZACIÓN</t>
  </si>
  <si>
    <t>ANH03</t>
  </si>
  <si>
    <t>EGRESO</t>
  </si>
  <si>
    <t>AN04</t>
  </si>
  <si>
    <t>El Hospital o el Servicio de Nutrición cuenta con un espacio para brindar la educación nutricional a los familiares de pacientes de la dieta de egreso.</t>
  </si>
  <si>
    <t>Se evalúa pero no se le otorga puntaje</t>
  </si>
  <si>
    <t>CONTROL DE INGESTA</t>
  </si>
  <si>
    <t>ANH05</t>
  </si>
  <si>
    <t xml:space="preserve"> El nutricionista realiza controles de aceptación del menú por lo menos dos veces a la semana por tiempo de comida, utilizando el Formulario de Control de Ingesta para Nutrición. Verificar acciones correctivas.</t>
  </si>
  <si>
    <t>CASO 1</t>
  </si>
  <si>
    <t>CASO 2</t>
  </si>
  <si>
    <t>CASO 3</t>
  </si>
  <si>
    <t>CASO 4</t>
  </si>
  <si>
    <t>GEA01</t>
  </si>
  <si>
    <t>Se visualiza el registro de la dieta usual o recordatorio 24 horas.</t>
  </si>
  <si>
    <t>Anota el plan de seguimiento.</t>
  </si>
  <si>
    <t>Se evidencia al menos una atención de seguimiento durante la estancia hospitalaria.</t>
  </si>
  <si>
    <t>Total</t>
  </si>
  <si>
    <t>Puntaje</t>
  </si>
  <si>
    <t xml:space="preserve">Programa de Mantenimiento Preventivo  </t>
  </si>
  <si>
    <t>Se cuenta con el mantenimiento preventivo de equipo o la gestión de un contrato de mantenimiento preventivo del equipo.</t>
  </si>
  <si>
    <t xml:space="preserve">Se cuenta con el monitoreo del mantenimiento preventivo. </t>
  </si>
  <si>
    <t xml:space="preserve">Programa de Soporte de Inducción y Capacitación  </t>
  </si>
  <si>
    <t>Cuenta con evidencia de Entrevistas de Previo Empleo Código F-PS-IC-01</t>
  </si>
  <si>
    <t>Cuenta con evidencia de Fichas de Actividades Educativas  F-PS-IC-02</t>
  </si>
  <si>
    <t>Cuenta con evidencia de Registros de Asistencia a Actividades Educativas. Código F-PS-IC-03</t>
  </si>
  <si>
    <t>Cuenta con el Informe Anual de Actividades Educativas en Inducción y Capacitación. Código F-PS-IC-04</t>
  </si>
  <si>
    <t>Cuenta con la evidencia de Monitoreo de Inducción al Nuevo Trabajador. Código F-PS-IC-05</t>
  </si>
  <si>
    <t>Cuenta con evidencia del Monitoreo de Cumplimiento en el Programa de Capacitación. Código F-PS-IC-06</t>
  </si>
  <si>
    <t>Estación de lavado de manos</t>
  </si>
  <si>
    <r>
      <t>Previo al ingreso a las áreas de proceso: Se dispone de lavamanos de accionar</t>
    </r>
    <r>
      <rPr>
        <sz val="11"/>
        <color rgb="FFFF0000"/>
        <rFont val="Calibri"/>
        <family val="2"/>
        <scheme val="minor"/>
      </rPr>
      <t xml:space="preserve"> </t>
    </r>
    <r>
      <rPr>
        <sz val="11"/>
        <color theme="1"/>
        <rFont val="Calibri"/>
        <family val="2"/>
        <scheme val="minor"/>
      </rPr>
      <t xml:space="preserve">automático o de pedal, en adecuadas condiciones de limpieza y funcionamiento.                                                                                                                                                                                                                              </t>
    </r>
  </si>
  <si>
    <t xml:space="preserve">Previo al ingreso a las áreas de proceso:  Cuentan con jabón líquido, toallas de papel, basurero con tapa y rotulación con instrucciones de lavado de manos.                                                                                                                            </t>
  </si>
  <si>
    <t xml:space="preserve"> Personal y Visitantes  </t>
  </si>
  <si>
    <t>Todas las personas que ingresan al Servicio de Alimentación se lavan las manos, de acuerdo al procedimiento establecido.</t>
  </si>
  <si>
    <t>El personal que tiene barba y bigote porta correctamente el protector correspondiente.</t>
  </si>
  <si>
    <t xml:space="preserve">El personal no utiliza maquillaje ni pestañas postizas, no usa ningún tipo de joyas, ni objetos que pueden caer sobre los alimentos. </t>
  </si>
  <si>
    <t xml:space="preserve">Las uñas del personal se encuentran cortas, limpias, no son postizas y están sin esmalte. </t>
  </si>
  <si>
    <t xml:space="preserve">El uniforme del personal se observa limpio, completo y en buen estado. </t>
  </si>
  <si>
    <t>El personal cumple con el calzado correspondiente. En caso de tener justificación por salud ocupacional se cuenta con los registros respectivos.</t>
  </si>
  <si>
    <t>El cobertor de cabello es de material descartable,  de color claro y está colocado de la forma correcta.</t>
  </si>
  <si>
    <t xml:space="preserve">Dentro del área de producción, los funcionarios no realizan prácticas inadecuadas de manipulación de alimentos (comer, fumar, tocar partes del cuerpo, hablar encima de los alimentos). </t>
  </si>
  <si>
    <t>No se observa el uso del teléfono celular, ningún dispositivo electrónico, plantas, radios, adornos, ni vajilla personal en el área de producción.</t>
  </si>
  <si>
    <t>No se observan:  alimentos, ni artículos de uso personal dentro del área de producción.</t>
  </si>
  <si>
    <t>Recibo de alimentos</t>
  </si>
  <si>
    <t>El área es de fácil acceso para la descarga de alimentos.</t>
  </si>
  <si>
    <t>Almacenamiento de alimentos</t>
  </si>
  <si>
    <t xml:space="preserve">Se cuenta con áreas exclusivas, de acceso restringido y separadas para el almacenamiento de alimentos perecederos y no perecederos, debidamente rotuladas. </t>
  </si>
  <si>
    <t>Se realiza almacenamiento de insumos siguiendo metodología PEPS.</t>
  </si>
  <si>
    <t>Preparación de alimentos</t>
  </si>
  <si>
    <t>Los cuchillos están identificados de acuerdo con el uso, no se permite el uso de cuchillos personales.</t>
  </si>
  <si>
    <t>Verificar el uso correcto y lavado de las tablas de picar según el POES de contaminación cruzada.</t>
  </si>
  <si>
    <t>Se evidencia la comprobación de la calibración de los termómetros usados en el servicio según el formulario F-PS-CM-02 y el uso de los termómetros según el Programa de Soporte de Control Metrológico.</t>
  </si>
  <si>
    <t xml:space="preserve">Enfriamiento de Alimentos </t>
  </si>
  <si>
    <t xml:space="preserve">Regeneración y Recalentamiento </t>
  </si>
  <si>
    <t xml:space="preserve">Mantenimiento de Alimentos </t>
  </si>
  <si>
    <t xml:space="preserve">Ensamblaje de Alimentos </t>
  </si>
  <si>
    <t xml:space="preserve">Distribución de la Alimentación </t>
  </si>
  <si>
    <t>Para la distribución de la alimentación se cumple con lo establecido en el POE de Distribución de la Alimentación Normal y Terapeútica POE-GM-DDSS-ARSDTCNN-I-DA-151025 (F.BPM.015)</t>
  </si>
  <si>
    <t>Todos los alimentos que se sirven a pacientes durante los tiempos de comida principales se entregan con azafate y se transportan en carros cerrados y termorrefrigerados. No utilizan carros abiertos, ni carros térmicos de cubo.</t>
  </si>
  <si>
    <t>Los alimentos para pacientes y personal se ensamblan y distribuyen exclusivamente por personal de nutrición para lo cual, se utiliza el uniforme de forma correcta, la mascarilla quirúrgica y el cobertor de cabello. No utilizan guantes durante la distribución.</t>
  </si>
  <si>
    <t>La alimentación servida a pacientes está cubierta con tapa o protegida.</t>
  </si>
  <si>
    <t xml:space="preserve">Sala de Fórmulas: Lavado y desinfección </t>
  </si>
  <si>
    <t xml:space="preserve">En la Sala de Fórmulas Enterales y Manejo de Leche Humana cuenta con estaciones de lavado de manos en los recintos de: Lavado y desinfección, Esclusa, Preparación de fórmulas enterales y dosificación de leche humana. </t>
  </si>
  <si>
    <t>En el área de Fórmulas Enterales, se cuenta con un sistema de purificación de aire y agua por medio de rayos ultravioleta o sistema de ozonización.</t>
  </si>
  <si>
    <t xml:space="preserve">Los recipientes y utensilios que se utilizan para preparar fórmulas para personas con hipesensibilidad están diferenciados. </t>
  </si>
  <si>
    <t>Cuando la leche humana no cuenta con las condiciones óptimas se realiza descarte de esta (debe llenar el Formulario: F.MITPFMLHSN.CN.001) y muestra evidencias de notificación al servicio del que se recibe.</t>
  </si>
  <si>
    <t>Cuenta con registro para control de recibo de leche humana, donde se anota la siguiente información: nombre de la madre, apellidos del paciente, volumen, fecha y hora de extracción y recibo.</t>
  </si>
  <si>
    <t xml:space="preserve">La leche humana proveniente del Banco de Leche se almacena en el refrigerador por un tiempo máximo de 24 horas o en congelador por un tiempo máximo de tres meses según corresponda. </t>
  </si>
  <si>
    <t xml:space="preserve">Las fórmulas enterales y la leche humana, se preparan, dosifican y envasan en el área de preparación de FE según procedimientos establecidos. </t>
  </si>
  <si>
    <t>Las fórmulas enterales y la leche humana se distribuyen a los diferentes servicios en un carro transportador cerrado liviano, para distribuir las tomas de productos preparados.</t>
  </si>
  <si>
    <t>Preguntar al asistente de nutrición o al funcionario asignado a Sala de Fórmulas Enterales cada cuánto está descartando la leche humana. Respuesta correcta: (Se descarta la leche humana que ha permanecido más de 24 horas a temperatura de refrigeración).</t>
  </si>
  <si>
    <t>La descongelación de la leche humana pasteurizada se realiza por el método de refrigeración y se cuenta con instrucciones claras sobre el método de descongelación en caso de emergencia, según el  POE de Enfriamiento y Descongelación POE-GM-DDSS-ARSDTN-I-EDA-271124</t>
  </si>
  <si>
    <t xml:space="preserve">Dietas Terapéuticas especiales  </t>
  </si>
  <si>
    <t>Se cuenta con un espacio cerrado e identificado para almacenar alimentos libres de gluten.</t>
  </si>
  <si>
    <t>El área cuenta con un sistema de purificación de agua y aire por rayos ultravioleta o sistema de ozonización.</t>
  </si>
  <si>
    <t xml:space="preserve">Lavado de vajilla   </t>
  </si>
  <si>
    <t xml:space="preserve">El procedimiento de lavado de vajilla de pacientes y personal se realiza de forma independiente uno del otro. </t>
  </si>
  <si>
    <t xml:space="preserve">Se dispone de una máquina lavadora con sistema automático de extracción de vapor y dosificación automática de productos químicos. </t>
  </si>
  <si>
    <t>La temperatura de la máquina lavadora garantiza la desinfección?  (lo ideal es entre 80°C a 90°C).</t>
  </si>
  <si>
    <t xml:space="preserve">Lavado de loza negra   </t>
  </si>
  <si>
    <t xml:space="preserve">Se cuenta con una pileta de tres compartimientos construida en acero inoxidable y/o los procedimientos establecidos y documentados para limpieza, lavado y desinfección.  </t>
  </si>
  <si>
    <t>Se utiliza detergente y desinfectante por medio de dosificación automática.</t>
  </si>
  <si>
    <t>Las ollas, tapas, bandejas y otros se escurren en estantes ranurados en un área específica.</t>
  </si>
  <si>
    <t>Suministro de agua y vapor</t>
  </si>
  <si>
    <t>Se dispone de agua potable fría y caliente en cantidad y presión suficiente para el desarrollo de los procesos.</t>
  </si>
  <si>
    <t>Manejo Integrado de Plagas</t>
  </si>
  <si>
    <t xml:space="preserve">Manejo de Residuos </t>
  </si>
  <si>
    <t>Se utilizan recipientes diferenciados para cada tipo: residuos orgánicos, reciclables y no reciclables.</t>
  </si>
  <si>
    <t>Se dispone de recipientes en las áreas de producción, ubicados de manera que no contaminen los ambientes.</t>
  </si>
  <si>
    <t>Los recipientes donde se depositan los residuos sólidos son de material plástico resistente y con tapa accionada con pedal.</t>
  </si>
  <si>
    <t>Los recipientes cuentan con una bolsa de polietileno en el interior para remover los residuos.</t>
  </si>
  <si>
    <t>Se dispone de un depósito temporal de residuos comunes en condiciones adecuadas de limpieza, con acceso al exterior, con una unidad de refrigeración que mantiene una temperatura no superior a 5°C y los residuos se retiran con un máximo de 24 horas.  Si no se dispone de refrigeración, el área es ventilada y los residuos se retiran con una periodicidad no menor a dos veces al día.</t>
  </si>
  <si>
    <t>Los residuos recolectados en las áreas de hospitalización no ingresan a las áreas de almacenamiento, producción y distribución de alimentos.</t>
  </si>
  <si>
    <t>Los recipientes donde se colocan los residuos se observan limpios y en buenas condiciones.</t>
  </si>
  <si>
    <t xml:space="preserve">Limpieza y Desinfección </t>
  </si>
  <si>
    <t>Para el secado de superficies en contacto directo con alimentos  se utilizan toallas desechables.</t>
  </si>
  <si>
    <t>Cuando se utilizan limpiones se tiene un contrato para el lavado y desinfección. Los limpiones no se reutilizan.</t>
  </si>
  <si>
    <t>Los desinfectantes se utilizan por medio de dosificador o en su defecto se preparan las diluciones cada 24 horas de acuerdo con las recomendaciones vigentes.</t>
  </si>
  <si>
    <t xml:space="preserve">Se cuenta con un contrato de los análisis microbiológicos de producto terminado, superficies y manos. </t>
  </si>
  <si>
    <t xml:space="preserve">Existe evidencia de las medidas correctivas realizadas con base en los resultados de los análisis microbiológicos. </t>
  </si>
  <si>
    <t>Instalaciones sanitarias</t>
  </si>
  <si>
    <t xml:space="preserve">Las instalaciones se encuentran en buen estado de conservación y están limpias. </t>
  </si>
  <si>
    <t xml:space="preserve">Se dispone de lavamanos de acción no manual, en adecuadas condiciones de limpieza y funcionamiento.                                                                                                                                                              </t>
  </si>
  <si>
    <t xml:space="preserve">Cuentan con jabón líquido, toallas de papel y rotulación con instrucciones de lavado de manos.   </t>
  </si>
  <si>
    <t>Las instalaciones sanitarias cuentan con basurero con bolsa, con tapa y mecanismo de apertura de pedal.</t>
  </si>
  <si>
    <t xml:space="preserve">Se cuenta con los registros disponibles de la aplicación del procedimiento de limpieza de las estaciones de lavado de manos y servicios sanitarios, basado en el POE de superficies en contacto no directo con alimentos. </t>
  </si>
  <si>
    <t>EVALUACIÓN DEL MENÚ</t>
  </si>
  <si>
    <t>EM01</t>
  </si>
  <si>
    <t>EM02</t>
  </si>
  <si>
    <t>El ciclo de menú actual está basado en el patrón de menú vigente.</t>
  </si>
  <si>
    <t>EM03</t>
  </si>
  <si>
    <t>El jefe revisa y aprueba el ciclo de menú.</t>
  </si>
  <si>
    <t>EM04</t>
  </si>
  <si>
    <t>El menú se encuentra en lugares visibles.</t>
  </si>
  <si>
    <t>EM05</t>
  </si>
  <si>
    <t>En el ciclo de menú se hace uso de la nomenclatura oficial.</t>
  </si>
  <si>
    <t>EM06</t>
  </si>
  <si>
    <t xml:space="preserve">El ciclo del menú tiene derivación de dietas. </t>
  </si>
  <si>
    <t>EM07</t>
  </si>
  <si>
    <t>El cálculo de ingredientes coincide con las recetas generadas en el SINU/Servicio.</t>
  </si>
  <si>
    <t>EM08</t>
  </si>
  <si>
    <t>EM09</t>
  </si>
  <si>
    <t xml:space="preserve">Se cuenta con un formulario para verificar la instrucción al personal sobre la preparación del menú diario. </t>
  </si>
  <si>
    <t>EM10</t>
  </si>
  <si>
    <t xml:space="preserve">Sirve correctamente a los pacientes,  la porción de cada una de las preparaciones con la cuchara porcionadora correspondiente.  </t>
  </si>
  <si>
    <t>EM11</t>
  </si>
  <si>
    <t>Sirve correctamente a los funcionarios,  la porción de cada una de las preparaciones con  la cuchara porcionadora correspondiente.</t>
  </si>
  <si>
    <t>EM12</t>
  </si>
  <si>
    <t>Se dispone de registro de pesos de residuos de alimentos de preparado final.</t>
  </si>
  <si>
    <t>EM13</t>
  </si>
  <si>
    <t>Se vinculan los resultados de los pesos de residuos de alimentos de preparado final con los cálculos para pedidos y cambios en el ciclo de menú.</t>
  </si>
  <si>
    <t>EM14</t>
  </si>
  <si>
    <t xml:space="preserve">Se utiliza la verificación del procedimiento de entrega de alimentos de la despensa de día al área de producción. </t>
  </si>
  <si>
    <t>EM15</t>
  </si>
  <si>
    <t>Cuenta con un plan para atención de emergencias y situaciones de contingencia basado en el Lineamiento Disposiciones Generales para situaciones de Contingencia y Emergencias en los Servicios de Nutrición de la Caja Costarricense del Seguro Social. Código L.GM.DDSS.ARSDT.CNN.0376.201119</t>
  </si>
  <si>
    <t>EM16</t>
  </si>
  <si>
    <t>Cuenta con los insumos para cubrir el ciclo de menú para emergencias extremas (3 días) y el de contingencia (7 días).</t>
  </si>
  <si>
    <t>EM17</t>
  </si>
  <si>
    <t xml:space="preserve">Cuenta con un stock de alimentos para emergencias, con  fecha de vencimiento superior a un mes, al momento de la supervisión. Verificar. </t>
  </si>
  <si>
    <t>EM18</t>
  </si>
  <si>
    <t>Cuentan con evidencias del análisis de la calidad nutricional del menú planificado, al menos una por mes.</t>
  </si>
  <si>
    <t>EM19</t>
  </si>
  <si>
    <t>UNIDAD</t>
  </si>
  <si>
    <t>EVALUACION GENERAL</t>
  </si>
  <si>
    <t xml:space="preserve">Gestión Administrativa </t>
  </si>
  <si>
    <t xml:space="preserve">Atención Nutricional Ambulatoria </t>
  </si>
  <si>
    <t>Atención Nutricional Hospitalización</t>
  </si>
  <si>
    <t xml:space="preserve">BPM </t>
  </si>
  <si>
    <t>Evaluación del Menú</t>
  </si>
  <si>
    <t>PUNTAJE TOTAL</t>
  </si>
  <si>
    <t xml:space="preserve">El área cuenta con espacio exclusivo y suficiente para las actividades.  </t>
  </si>
  <si>
    <t>El área se encuentra en condiciones óptimas de orden limpieza (pisos, paredes, mesas de trabajo, canastas, carros para transportar alimentos, etc).</t>
  </si>
  <si>
    <t>El área se encuentra en condiciones óptimas de orden limpieza (pisos, paredes, mesas de trabajo)</t>
  </si>
  <si>
    <t>Cuenta con las áreas definidas según la normativa vigente (Lavado y desinfección, 
Esclusa,  Recibo de leche humana,  Preparación de fórmulas enterales y dosificación de leche humana.</t>
  </si>
  <si>
    <t xml:space="preserve">Cuentan con jabón líquido, toallas de papel, recipiente con tapa para residuos y rotulación con instrucciones de lavado de manos.                                                                                                                                                             </t>
  </si>
  <si>
    <t xml:space="preserve">Se cuenta con un área específica para la preparación de las dietas terapéuticas especiales (neutropénica, libre de gluten, transplantes y alergenos).  </t>
  </si>
  <si>
    <t>Se cuenta con un instructivo de trabajo específico para este recinto, basado en el Manual de BPM.</t>
  </si>
  <si>
    <t>Análisis microbiológicos y químicos</t>
  </si>
  <si>
    <t xml:space="preserve">El Servicio de Nutrición cuenta con los registros remitidos por el AGIM de los procesos implementados para el control del agua (análisis microbiológicos, fisicoquímicos, pH y cloro residual). </t>
  </si>
  <si>
    <t>El contrato de fumigación es administrado por Servicios Generales e incluye un ítem exclusivo para el Servicio de Nutrición, con especificaciones técnicas elaborada por la Jefatura del Servicio.</t>
  </si>
  <si>
    <t>El establecimiento se observa libre de plagas y otros animales.</t>
  </si>
  <si>
    <t>Se cuenta con el Informe sobre resultados de los análisis microbiológicos de alimentos, superficies y manos y el Informe ejecutivo de producto terminado, según lo establecido en el  Manual de procedimientos control de la calidad química y microbiológica de los insumos alimentarios y producto terminado en los servicios de nutrición, vigente.</t>
  </si>
  <si>
    <t>Utiliza una bitácora o formulario para el registro del ajuste al menú.</t>
  </si>
  <si>
    <t>BPMII01</t>
  </si>
  <si>
    <t>BPMII02</t>
  </si>
  <si>
    <t>BPMII03</t>
  </si>
  <si>
    <t>BPMII04</t>
  </si>
  <si>
    <t>BPMII05</t>
  </si>
  <si>
    <t>BPMII06</t>
  </si>
  <si>
    <t>BPMII07</t>
  </si>
  <si>
    <t>BPMII08</t>
  </si>
  <si>
    <t>BPMII09</t>
  </si>
  <si>
    <t>BPMII10</t>
  </si>
  <si>
    <t>BPMII11</t>
  </si>
  <si>
    <t>BPMII12</t>
  </si>
  <si>
    <t>BPMII13</t>
  </si>
  <si>
    <t>BPMII14</t>
  </si>
  <si>
    <t>BPMII15</t>
  </si>
  <si>
    <t>BPMII16</t>
  </si>
  <si>
    <t>BPMII17</t>
  </si>
  <si>
    <t>BPMII18</t>
  </si>
  <si>
    <t>BPMII19</t>
  </si>
  <si>
    <t>BPMII20</t>
  </si>
  <si>
    <t>BPMII21</t>
  </si>
  <si>
    <t>BPMII22</t>
  </si>
  <si>
    <t>BPMII23</t>
  </si>
  <si>
    <t>BPMII24</t>
  </si>
  <si>
    <t>BPMII25</t>
  </si>
  <si>
    <t>BPMII26</t>
  </si>
  <si>
    <t>BPMII27</t>
  </si>
  <si>
    <t>BPMII28</t>
  </si>
  <si>
    <t>BPMII29</t>
  </si>
  <si>
    <t>BPMII30</t>
  </si>
  <si>
    <t>BPMII31</t>
  </si>
  <si>
    <t>BPMII32</t>
  </si>
  <si>
    <t>BPMII33</t>
  </si>
  <si>
    <t>BPMII34</t>
  </si>
  <si>
    <t>BPMII35</t>
  </si>
  <si>
    <t>BPMII36</t>
  </si>
  <si>
    <t>BPMII37</t>
  </si>
  <si>
    <t>BPMII38</t>
  </si>
  <si>
    <t>BPMII39</t>
  </si>
  <si>
    <t>BPMII40</t>
  </si>
  <si>
    <t>BPMII41</t>
  </si>
  <si>
    <t>BPMII42</t>
  </si>
  <si>
    <t>BPMII43</t>
  </si>
  <si>
    <t>BPMII44</t>
  </si>
  <si>
    <t>BPMII45</t>
  </si>
  <si>
    <t>BPMII46</t>
  </si>
  <si>
    <t>BPMII47</t>
  </si>
  <si>
    <t>BPMII48</t>
  </si>
  <si>
    <t>BPMII49</t>
  </si>
  <si>
    <t>BPMII50</t>
  </si>
  <si>
    <t>BPMII51</t>
  </si>
  <si>
    <t>BPMII52</t>
  </si>
  <si>
    <t>BPMII53</t>
  </si>
  <si>
    <t>BPMII54</t>
  </si>
  <si>
    <t>BPMII55</t>
  </si>
  <si>
    <t>BPMII56</t>
  </si>
  <si>
    <t>BPMII57</t>
  </si>
  <si>
    <t>BPMII58</t>
  </si>
  <si>
    <t>BPMII59</t>
  </si>
  <si>
    <t>BPMII60</t>
  </si>
  <si>
    <t>BPMII61</t>
  </si>
  <si>
    <t>BPMII62</t>
  </si>
  <si>
    <t>BPMII63</t>
  </si>
  <si>
    <t>BPMII64</t>
  </si>
  <si>
    <t>BPMII65</t>
  </si>
  <si>
    <t>BPMII66</t>
  </si>
  <si>
    <t>BPMII67</t>
  </si>
  <si>
    <t>BPMII68</t>
  </si>
  <si>
    <t>BPMII69</t>
  </si>
  <si>
    <t>BPMII70</t>
  </si>
  <si>
    <t>BPMII71</t>
  </si>
  <si>
    <t>BPMII72</t>
  </si>
  <si>
    <t>BPMII73</t>
  </si>
  <si>
    <t>BPMII74</t>
  </si>
  <si>
    <t>BPMII75</t>
  </si>
  <si>
    <t>BPMII76</t>
  </si>
  <si>
    <t>BPMII77</t>
  </si>
  <si>
    <t>BPMII78</t>
  </si>
  <si>
    <t>BPMII79</t>
  </si>
  <si>
    <t>BPMII80</t>
  </si>
  <si>
    <t>BPMII81</t>
  </si>
  <si>
    <t>BPMII82</t>
  </si>
  <si>
    <t>BPMII83</t>
  </si>
  <si>
    <t>BPMII84</t>
  </si>
  <si>
    <t>BPMII85</t>
  </si>
  <si>
    <t>BPMII86</t>
  </si>
  <si>
    <t>BPMII87</t>
  </si>
  <si>
    <t>BPMII88</t>
  </si>
  <si>
    <t>BPMII89</t>
  </si>
  <si>
    <t>BPMII90</t>
  </si>
  <si>
    <t>BPMII91</t>
  </si>
  <si>
    <t>BPMII92</t>
  </si>
  <si>
    <t>BPMII93</t>
  </si>
  <si>
    <t>BPMII94</t>
  </si>
  <si>
    <t>BPMII95</t>
  </si>
  <si>
    <t>BPMII96</t>
  </si>
  <si>
    <t>BPMII97</t>
  </si>
  <si>
    <t>BPMII98</t>
  </si>
  <si>
    <t>BPMII99</t>
  </si>
  <si>
    <t>BPMII100</t>
  </si>
  <si>
    <t>BPMII101</t>
  </si>
  <si>
    <t>BPMII102</t>
  </si>
  <si>
    <t>BPMII103</t>
  </si>
  <si>
    <t>BPMII104</t>
  </si>
  <si>
    <t>BPMII105</t>
  </si>
  <si>
    <t>BPMII106</t>
  </si>
  <si>
    <t>BPMII107</t>
  </si>
  <si>
    <t>BPMII108</t>
  </si>
  <si>
    <t>BPMII109</t>
  </si>
  <si>
    <t>BPMII110</t>
  </si>
  <si>
    <t>BPMII111</t>
  </si>
  <si>
    <t>BPMII112</t>
  </si>
  <si>
    <t>N/A</t>
  </si>
  <si>
    <t>RECOMENDACIONES</t>
  </si>
  <si>
    <t>PUNTAJE OBTENIDO</t>
  </si>
  <si>
    <t>PUNTAJE NO OBTENIDO</t>
  </si>
  <si>
    <t xml:space="preserve">PUNTAJE EVALUADO </t>
  </si>
  <si>
    <t>ASPECTOS A EVALUAR</t>
  </si>
  <si>
    <t>ATENCION NUTRICION AMBULATORIA</t>
  </si>
  <si>
    <t xml:space="preserve">Cuenta con el equipo antropométrico y material educativo para la ejecución de sus actividades. De no contar con lo anterior, presentar evidencia de la gestión para la obtención de éste. </t>
  </si>
  <si>
    <t>Visita o fotos del consultorio de nutrición, modelos de alimentos y material educativo o gestión de solicitud del recurso.</t>
  </si>
  <si>
    <t xml:space="preserve">Con base en la revisión de 7 expedientes, en atenciones de primera vez y subsecuentes las notas son de calidad según la normativa vigente. </t>
  </si>
  <si>
    <t>PESO PORCENTUAL</t>
  </si>
  <si>
    <t>PUNTAJE EVALUADO</t>
  </si>
  <si>
    <t>Utiliza el SINU en las labores del Servicio de Nutrición.</t>
  </si>
  <si>
    <t>Mostrar registros de evidencia y programación.</t>
  </si>
  <si>
    <t>Registros controles de ingesta dietética en salón.</t>
  </si>
  <si>
    <t>GEA 06</t>
  </si>
  <si>
    <t>GEA 07</t>
  </si>
  <si>
    <t>GEA 08</t>
  </si>
  <si>
    <t>GEA 09</t>
  </si>
  <si>
    <t>GEA 10</t>
  </si>
  <si>
    <t>GEA 11</t>
  </si>
  <si>
    <t>GEA 12</t>
  </si>
  <si>
    <t>GEA 13</t>
  </si>
  <si>
    <t>GEA 14</t>
  </si>
  <si>
    <t>GEA 15</t>
  </si>
  <si>
    <t>GEA 16</t>
  </si>
  <si>
    <t>GEA 17</t>
  </si>
  <si>
    <t>GEA 18</t>
  </si>
  <si>
    <t>Los registros en SIES evidencian el uso correcto de los CIE-10.</t>
  </si>
  <si>
    <t xml:space="preserve">Se evalúa pero no se le otorga puntaje </t>
  </si>
  <si>
    <t>Registros mantenimiento preventivo o gestión del contrato.</t>
  </si>
  <si>
    <t xml:space="preserve">El personal del Servicio de Nutrición cuenta con carné de manipulador de alimentos. </t>
  </si>
  <si>
    <t>Verificar registros.</t>
  </si>
  <si>
    <t>Verificar registros e instructivo.</t>
  </si>
  <si>
    <t>Verificar el registro de información de visitantes en el Formulario de Control de ingreso para los visitantes Código F-BPM-005 y que el instructivo se encuentre disponible.</t>
  </si>
  <si>
    <t>Disponen de gabachas y equipo de protección personal para los visitantes.</t>
  </si>
  <si>
    <t>Verificar el lugar donde las colocan.</t>
  </si>
  <si>
    <t>Existe evidencia de la aplicación del Formulario de Inspección en Recibo de Alimentos Código F-BPM-007.</t>
  </si>
  <si>
    <t>Existe evidencia de la aplicación del Formulario Verificación de Condiciones Técnicas en la Recepción de Alimentos F-POE-RA-01.</t>
  </si>
  <si>
    <t>Durante el recibo de alimentos, se ejecuta un plan de muestreo según el Formulario Plan de Muestreo F-POE-RA-02.</t>
  </si>
  <si>
    <t>Revisar los reportes de incumplimientos en el Formulario F-POE-RA-03.</t>
  </si>
  <si>
    <t>Los alimentos perecederos se almacenan en temperaturas de refrigeración, la cual se monitorea diariamente y se registra en el Formulario Monitoreo de Temperatura de Refrigeración, de almacenamiento y mantenimiento. Código F-BPM-02.</t>
  </si>
  <si>
    <t>Verificar registro físico o digital en SINU.</t>
  </si>
  <si>
    <t>Durante la preparación de alimentos que requieren cocción se monitorean las temperaturas y se registran en el  Formulario de Temperatura de Alimentos que requieren cocción. Código F-BPM-014.</t>
  </si>
  <si>
    <t>Se dispone de un contrato para la calibración de los termómetros según lo establecido en el Programa de Soporte de Control Metrológico.</t>
  </si>
  <si>
    <t xml:space="preserve">Para el enfriamiento de alimentos se utiliza el Procedimiento especificado en el POE de Enfriamiento de Alimentos. </t>
  </si>
  <si>
    <t xml:space="preserve">Verificar el registro en el Formulario Monitoreo de Temperaturas de Alimentos en Regeneración y Recalentamiento   Código: F.BPM.018.
 </t>
  </si>
  <si>
    <t>Verificar el registro en el  Formulario Monitoreo de Temperatura de Alimentos que requieren Enfriamiento Código F.BPM.017.</t>
  </si>
  <si>
    <t>Para la regeneración y recalentamiento de alimentos se utiliza el POE de Regeneración y Recalentamiento Código POE-GM-DDSS-ARSDTN-I-RRA-100625.</t>
  </si>
  <si>
    <t>Para el mantenimiento de alimentos se aplica lo establecido en el POE de Mantenimiento de Alimentos Fríos y Calientes Código POE-GM.DDSS.ARSDT.CNN.I.MA.221024
Versión 01.</t>
  </si>
  <si>
    <t>Verificar el registro en el Formulario Monitoreo de Temperaturas de Mantenimiento en Caliente Código F.BPM.015</t>
  </si>
  <si>
    <t>Verificar el registro en el Formulario Monitoreo de Temperaturas de Mantenimiento en Caliente Código F.BPM.015.</t>
  </si>
  <si>
    <t xml:space="preserve">Cuenta con registros de temperatura al entregar los alimentos en la cama del paciente. </t>
  </si>
  <si>
    <t>Verificar procedimiento.</t>
  </si>
  <si>
    <r>
      <t xml:space="preserve">Cuenta con un procedimiento definido para el recibo y manejo de la leche humana y revisa que la leche humana homóloga cumpla con las condiciones óptimas para su recepción. Acorde a lo descrito en el </t>
    </r>
    <r>
      <rPr>
        <i/>
        <sz val="11"/>
        <rFont val="Calibri"/>
        <family val="2"/>
        <scheme val="minor"/>
      </rPr>
      <t>Manual de IT preparación de Fórmulas y manejo de leche humana en los servicios de Nutrición.</t>
    </r>
  </si>
  <si>
    <t>Verificar instructivo.</t>
  </si>
  <si>
    <t>El área se encuentra en condiciones óptimas de orden limpieza (pisos, paredes, máquinas).</t>
  </si>
  <si>
    <t>Verificar contrato.</t>
  </si>
  <si>
    <t>Se cuenta con los registros diarios de peso de los diferentes residuos generados por alimentos según el Formulario Control de Residuos F-POE-MR-01 .</t>
  </si>
  <si>
    <t>Se cuenta con el registro de información en el  Formulario de Limpieza y Desinfección Pre Operacional y Post Operacional Código M.GM.DDSS.ARSDT.CNN.050622.</t>
  </si>
  <si>
    <t>Se cuenta con Programas de Limpieza derivados de los POES de limpieza y desinfección     según el Instructivo Formato de Limpieza y Desinfección de Equipo y Superficies. Código I.BPM.010, así como la verificación por parte del supervisor asignado.</t>
  </si>
  <si>
    <t>Se cuenta con los registros en el Formulario Monitoreo Concentración de Agentes Desinfectantes Código F.BPM.008.</t>
  </si>
  <si>
    <t>Los productos de limpieza y desinfectantes que se utilizan están adecuadamente envasados, rotulados.</t>
  </si>
  <si>
    <t>COORDINACIÓN NACIONAL DE NUTRICIÓN</t>
  </si>
  <si>
    <t>COORDINACION NACIONAL DE NUTRICIÓN</t>
  </si>
  <si>
    <t xml:space="preserve">COORDINACIÓN NACIONAL DE NUTRICIÓN </t>
  </si>
  <si>
    <t xml:space="preserve">ÁREA DE REGULACIÓN Y SISTEMATIZACIÓN AL DIAGNÓSTICO Y TRATAMIENTO </t>
  </si>
  <si>
    <t xml:space="preserve"> ÁREA DE REGULACIÓN Y SISTEMATIZACIÓN AL DIAGNÓSTICO Y TRATAMIENTO</t>
  </si>
  <si>
    <t>ÁREA DE REGULACIÓN Y SISTEMATIZACIÓN AL DIAGNÓSTICO Y TRATAMIENTO</t>
  </si>
  <si>
    <t xml:space="preserve"> COORDINACIÓN NACIONAL DE NUTRICIÓN</t>
  </si>
  <si>
    <t>Se utiliza el  registro de atención de  interconsultas a nutrición de pacientes nuevos y subsecuentes.</t>
  </si>
  <si>
    <t>Registro de IC realizadas.</t>
  </si>
  <si>
    <r>
      <t xml:space="preserve">Se cuenta con evidencia para la eliminación y cambio de los siguientes equipos: Cocinas de quemadores, marmitas, hornillones, procesadores de alimentos para cortado, pelado o tajadeado, planchas y freidores.  </t>
    </r>
    <r>
      <rPr>
        <sz val="11"/>
        <rFont val="Calibri"/>
        <family val="2"/>
        <scheme val="minor"/>
      </rPr>
      <t>Oficio GM-MDA-2225-2020. Mobiliario de material no permitido: GM-3361-2026 23 de febrero de 2026.</t>
    </r>
  </si>
  <si>
    <t>La recolección de residuos de la alimentación servida a pacientes, se realiza en carros limpios exclusivos para este propósito y en bolsa transparente.</t>
  </si>
  <si>
    <t xml:space="preserve">1. Cubo de listas de espera.    2.  Estrategias documentadas para controlar listas de espera.                    3. Registro de referencias.          </t>
  </si>
  <si>
    <t xml:space="preserve">Estrategias documentadas para  disminuir ausentismo.        </t>
  </si>
  <si>
    <t xml:space="preserve">Dispone de un consultorio para la atención nutricional individual según lo establecido en el Lineamiento de CE de Nutrición. De no contar con lo anterior, presentar evidencia de la gestión realizada. </t>
  </si>
  <si>
    <t>En caso de brindar teleconsulta y/o atención con estudiantes de práctica universitaria, realiza el llenado correspondiente del Consentimiento Informado.</t>
  </si>
  <si>
    <t>Expedientes digitales de 7 pacientes: 2 niño menor de 2 años, 1 adolescente, 2 adulto mayor y 2 adultos</t>
  </si>
  <si>
    <t>Conductas relacionadas con la alimentación (módulo)</t>
  </si>
  <si>
    <t>Se visualiza el diagnóstico nutricional que relaciona aspectos clínicos, dietéticos y conductuales siguiendo metodología PES (Problema, etiología, signos o síntomas).</t>
  </si>
  <si>
    <t>Se visualiza el análisis de los indicadores antropométricos, bioquímicos, clínicos y dietéticos para definir el manejo nutricional</t>
  </si>
  <si>
    <t>Completa el módulo de Nutrición en su totalidad (excepción: cálculo de dieta en caso de manejo con recomendaciones nutricional)</t>
  </si>
  <si>
    <t>Se registran las metas definidas con el usuario y propias del profesional.</t>
  </si>
  <si>
    <t xml:space="preserve">Existen registros de los participantes en las sesiones de actualización de los profesionales según lo programado. </t>
  </si>
  <si>
    <t>Se visualiza el análisis de los indicadores antropométricos, bioquímicos, clínicos y dietéticos para definir el manejo nutricional nutricional.</t>
  </si>
  <si>
    <t xml:space="preserve">Se utiliza mascarilla y guantes desechables en las actividades requeridas. Se utilizan guantes desechables, para labores específicas de manipulación de alimentos crudos o cocidos que no requieren ningún tratamiento térmico posterior, tales como: alistado de pan, pelado, picado y empaque de frutas, picado de ingredientes para ensaladas o alguna preparación similar que se consume cruda y cualquier otra tarea que se considere necesaria, por ejemplo desmenuzar carnes. </t>
  </si>
  <si>
    <t>Los equipos disponibles (balanzas) se encuentran limpios y calibrados.</t>
  </si>
  <si>
    <t>Verificar registros de calibración de balanza.</t>
  </si>
  <si>
    <t>El área se encuentra en condiciones óptimas de orden limpieza (pisos, paredes, mesas de trabajo).</t>
  </si>
  <si>
    <t>El nutricionista asignado verifica el cumplimiento de las actividades preoperacionales de limpieza y desinfección, según se evidencia en el F.BPM.007.</t>
  </si>
  <si>
    <t>Las tablas de picar están en buenas condiciones y codificadas e identificadas por color. (Rojo: carnes crudas. Verde: vegetales y frutas crudos. Blanco: quesos. Celeste: pescado y mariscos. Café: carnes cocida. Amarilla: pollo crudo. Morado: Alergenos).</t>
  </si>
  <si>
    <t>El área se encuentra en condiciones óptimas de orden limpieza (pisos, paredes, banda).</t>
  </si>
  <si>
    <t xml:space="preserve">Se cuenta con un área adecuada para el ensamblaje de alimentos. Idealmente disponer de una banda sin fin para este propósito.   </t>
  </si>
  <si>
    <t>En caso de no disponer verificar  solicitud de la gestión.</t>
  </si>
  <si>
    <t>Se cuenta con el equipo adecuado para asegurar el mantenimiento de la temperatura de los alimentos durante el ensamblaje. Alimentos fríos se mantengan a una temperatura máxima de 5 °C y los alimentos calientes a una temperatura mínima de 60 °C.</t>
  </si>
  <si>
    <t>El área se encuentra en condiciones óptimas de orden limpieza (pisos, paredes, mesas).</t>
  </si>
  <si>
    <t>El área se encuentra en condiciones óptimas de orden limpieza (pisos, paredes, etc.).</t>
  </si>
  <si>
    <t>Se cuenta con fuentes de agua y de hielo en el comedor. Deseable, no obligatorio</t>
  </si>
  <si>
    <t>La información relacionada con fumigación se registra en el Formulario Reporte de Control de Fumigación F.BPM.004 (Verificar en SINU o físico).</t>
  </si>
  <si>
    <t>Se cuenta con encuestas de aceptación del menú por parte de los funcionarios que asisten al comedor, al menos dos por año, utilizando el Formulario Encuesta para conocer la percepción de los usuarios del comedor del Hospital, respecto al servicio ofrecido. Verificar acciones correctivas.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</si>
</sst>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2" x14ac:knownFonts="1">
    <font>
      <sz val="11"/>
      <color theme="1"/>
      <name val="Calibri"/>
      <family val="2"/>
      <scheme val="minor"/>
    </font>
    <font>
      <b/>
      <sz val="16"/>
      <color theme="1"/>
      <name val="Calibri"/>
      <family val="2"/>
      <scheme val="minor"/>
    </font>
    <font>
      <b/>
      <sz val="11"/>
      <color theme="1"/>
      <name val="Calibri"/>
      <family val="2"/>
      <scheme val="minor"/>
    </font>
    <font>
      <b/>
      <sz val="12"/>
      <color theme="1"/>
      <name val="Calibri"/>
      <family val="2"/>
      <scheme val="minor"/>
    </font>
    <font>
      <sz val="16"/>
      <color theme="1"/>
      <name val="Calibri"/>
      <family val="2"/>
      <scheme val="minor"/>
    </font>
    <font>
      <sz val="11"/>
      <color theme="0"/>
      <name val="Calibri"/>
      <family val="2"/>
      <scheme val="minor"/>
    </font>
    <font>
      <sz val="10"/>
      <name val="Arial"/>
      <family val="2"/>
    </font>
    <font>
      <b/>
      <sz val="9"/>
      <color indexed="81"/>
      <name val="Tahoma"/>
      <family val="2"/>
    </font>
    <font>
      <sz val="9"/>
      <color indexed="81"/>
      <name val="Tahoma"/>
      <family val="2"/>
    </font>
    <font>
      <sz val="12"/>
      <color theme="1"/>
      <name val="Calibri"/>
      <family val="2"/>
      <scheme val="minor"/>
    </font>
    <font>
      <sz val="11"/>
      <name val="Calibri"/>
      <family val="2"/>
      <scheme val="minor"/>
    </font>
    <font>
      <b/>
      <sz val="11"/>
      <color indexed="8"/>
      <name val="Calibri"/>
      <family val="2"/>
      <scheme val="minor"/>
    </font>
    <font>
      <sz val="11"/>
      <color indexed="8"/>
      <name val="Calibri"/>
      <family val="2"/>
      <scheme val="minor"/>
    </font>
    <font>
      <b/>
      <sz val="11"/>
      <name val="Calibri"/>
      <family val="2"/>
      <scheme val="minor"/>
    </font>
    <font>
      <sz val="11"/>
      <color theme="1"/>
      <name val="Calibri"/>
      <family val="2"/>
      <scheme val="minor"/>
    </font>
    <font>
      <sz val="11"/>
      <color rgb="FFFF0000"/>
      <name val="Calibri"/>
      <family val="2"/>
      <scheme val="minor"/>
    </font>
    <font>
      <b/>
      <sz val="8"/>
      <color rgb="FF000000"/>
      <name val="Calibri"/>
      <family val="2"/>
      <scheme val="minor"/>
    </font>
    <font>
      <b/>
      <sz val="22"/>
      <color theme="1"/>
      <name val="Calibri"/>
      <family val="2"/>
      <scheme val="minor"/>
    </font>
    <font>
      <sz val="10"/>
      <color indexed="8"/>
      <name val="Calibri"/>
      <family val="2"/>
      <scheme val="minor"/>
    </font>
    <font>
      <b/>
      <sz val="8"/>
      <color indexed="8"/>
      <name val="Calibri"/>
      <family val="2"/>
      <scheme val="minor"/>
    </font>
    <font>
      <sz val="8"/>
      <color theme="1"/>
      <name val="Calibri"/>
      <family val="2"/>
      <scheme val="minor"/>
    </font>
    <font>
      <sz val="8"/>
      <name val="Calibri"/>
      <family val="2"/>
      <scheme val="minor"/>
    </font>
    <font>
      <b/>
      <sz val="10"/>
      <color indexed="8"/>
      <name val="Calibri"/>
      <family val="2"/>
      <scheme val="minor"/>
    </font>
    <font>
      <b/>
      <sz val="18"/>
      <color theme="1"/>
      <name val="Calibri"/>
      <family val="2"/>
      <scheme val="minor"/>
    </font>
    <font>
      <sz val="10"/>
      <color theme="1"/>
      <name val="Calibri"/>
      <family val="2"/>
      <scheme val="minor"/>
    </font>
    <font>
      <u/>
      <sz val="11"/>
      <color theme="10"/>
      <name val="Calibri"/>
      <family val="2"/>
      <scheme val="minor"/>
    </font>
    <font>
      <b/>
      <sz val="12"/>
      <name val="Calibri"/>
      <family val="2"/>
      <scheme val="minor"/>
    </font>
    <font>
      <b/>
      <sz val="36"/>
      <name val="Calibri"/>
      <family val="2"/>
      <scheme val="minor"/>
    </font>
    <font>
      <b/>
      <u/>
      <sz val="11"/>
      <color theme="6" tint="-0.499984740745262"/>
      <name val="Calibri"/>
      <family val="2"/>
      <scheme val="minor"/>
    </font>
    <font>
      <b/>
      <sz val="18"/>
      <color theme="6" tint="-0.499984740745262"/>
      <name val="Calibri"/>
      <family val="2"/>
      <scheme val="minor"/>
    </font>
    <font>
      <sz val="9"/>
      <color theme="0"/>
      <name val="Calibri"/>
      <family val="2"/>
      <scheme val="minor"/>
    </font>
    <font>
      <sz val="8"/>
      <color indexed="8"/>
      <name val="Calibri"/>
      <family val="2"/>
      <scheme val="minor"/>
    </font>
    <font>
      <sz val="6"/>
      <color theme="1"/>
      <name val="Calibri"/>
      <family val="2"/>
      <scheme val="minor"/>
    </font>
    <font>
      <sz val="7"/>
      <color theme="1"/>
      <name val="Calibri"/>
      <family val="2"/>
      <scheme val="minor"/>
    </font>
    <font>
      <b/>
      <sz val="8"/>
      <color theme="0"/>
      <name val="Calibri"/>
      <family val="2"/>
      <scheme val="minor"/>
    </font>
    <font>
      <b/>
      <sz val="10"/>
      <color theme="1"/>
      <name val="Calibri"/>
      <family val="2"/>
      <scheme val="minor"/>
    </font>
    <font>
      <sz val="10"/>
      <name val="Calibri"/>
      <family val="2"/>
      <scheme val="minor"/>
    </font>
    <font>
      <i/>
      <sz val="11"/>
      <name val="Calibri"/>
      <family val="2"/>
      <scheme val="minor"/>
    </font>
    <font>
      <b/>
      <sz val="14"/>
      <color theme="1"/>
      <name val="Calibri"/>
      <family val="2"/>
      <scheme val="minor"/>
    </font>
    <font>
      <sz val="10"/>
      <color theme="0"/>
      <name val="Calibri"/>
      <family val="2"/>
      <scheme val="minor"/>
    </font>
    <font>
      <sz val="9"/>
      <color indexed="81"/>
      <name val="Tahoma"/>
    </font>
    <font>
      <b/>
      <sz val="9"/>
      <color indexed="81"/>
      <name val="Tahoma"/>
    </font>
  </fonts>
  <fills count="30">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CC"/>
        <bgColor indexed="64"/>
      </patternFill>
    </fill>
    <fill>
      <patternFill patternType="solid">
        <fgColor theme="1"/>
        <bgColor indexed="64"/>
      </patternFill>
    </fill>
    <fill>
      <patternFill patternType="solid">
        <fgColor theme="6" tint="0.59999389629810485"/>
        <bgColor indexed="64"/>
      </patternFill>
    </fill>
    <fill>
      <patternFill patternType="solid">
        <fgColor rgb="FF00B050"/>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5"/>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rgb="FFB7DEE8"/>
        <bgColor indexed="64"/>
      </patternFill>
    </fill>
    <fill>
      <patternFill patternType="solid">
        <fgColor theme="9"/>
        <bgColor indexed="64"/>
      </patternFill>
    </fill>
    <fill>
      <patternFill patternType="solid">
        <fgColor theme="3" tint="0.39997558519241921"/>
        <bgColor indexed="64"/>
      </patternFill>
    </fill>
    <fill>
      <patternFill patternType="solid">
        <fgColor rgb="FFFFFF00"/>
        <bgColor indexed="64"/>
      </patternFill>
    </fill>
  </fills>
  <borders count="16">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style="thin">
        <color auto="1"/>
      </right>
      <top/>
      <bottom/>
      <diagonal/>
    </border>
    <border>
      <left style="medium">
        <color auto="1"/>
      </left>
      <right/>
      <top/>
      <bottom/>
      <diagonal/>
    </border>
    <border>
      <left style="thin">
        <color indexed="64"/>
      </left>
      <right/>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s>
  <cellStyleXfs count="4">
    <xf numFmtId="0" fontId="0" fillId="0" borderId="0"/>
    <xf numFmtId="0" fontId="6" fillId="0" borderId="0"/>
    <xf numFmtId="9" fontId="14" fillId="0" borderId="0" applyFont="0" applyFill="0" applyBorder="0" applyAlignment="0" applyProtection="0"/>
    <xf numFmtId="0" fontId="25" fillId="0" borderId="0" applyNumberFormat="0" applyFill="0" applyBorder="0" applyAlignment="0" applyProtection="0"/>
  </cellStyleXfs>
  <cellXfs count="374">
    <xf numFmtId="0" fontId="0" fillId="0" borderId="0" xfId="0"/>
    <xf numFmtId="0" fontId="12" fillId="2" borderId="3" xfId="0" applyFont="1" applyFill="1" applyBorder="1" applyAlignment="1">
      <alignment vertical="center" wrapText="1"/>
    </xf>
    <xf numFmtId="0" fontId="12" fillId="11" borderId="3"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20" fillId="2" borderId="3" xfId="0" applyFont="1" applyFill="1" applyBorder="1" applyAlignment="1">
      <alignment vertical="center"/>
    </xf>
    <xf numFmtId="0" fontId="20" fillId="2" borderId="3" xfId="0" applyFont="1" applyFill="1" applyBorder="1" applyAlignment="1">
      <alignment vertical="center" wrapText="1"/>
    </xf>
    <xf numFmtId="1" fontId="2" fillId="12" borderId="3" xfId="0" applyNumberFormat="1" applyFont="1" applyFill="1" applyBorder="1" applyAlignment="1">
      <alignment horizontal="center"/>
    </xf>
    <xf numFmtId="0" fontId="0" fillId="0" borderId="3" xfId="0" applyBorder="1" applyAlignment="1">
      <alignment horizontal="center" vertical="center"/>
    </xf>
    <xf numFmtId="0" fontId="0" fillId="0" borderId="3" xfId="0" applyBorder="1" applyAlignment="1">
      <alignment horizontal="center" vertical="center" wrapText="1"/>
    </xf>
    <xf numFmtId="0" fontId="9" fillId="0" borderId="0" xfId="0" applyFont="1"/>
    <xf numFmtId="0" fontId="12" fillId="2" borderId="3"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2" fillId="12" borderId="2" xfId="0" applyFont="1" applyFill="1" applyBorder="1" applyAlignment="1">
      <alignment horizontal="right"/>
    </xf>
    <xf numFmtId="0" fontId="10" fillId="0" borderId="3" xfId="0" applyFont="1" applyBorder="1" applyAlignment="1">
      <alignment horizontal="center" vertical="center" wrapText="1"/>
    </xf>
    <xf numFmtId="0" fontId="0" fillId="8" borderId="3" xfId="0" applyFill="1" applyBorder="1" applyAlignment="1">
      <alignment horizontal="center" vertical="center" wrapText="1"/>
    </xf>
    <xf numFmtId="0" fontId="0" fillId="0" borderId="0" xfId="0" applyAlignment="1">
      <alignment vertical="center"/>
    </xf>
    <xf numFmtId="0" fontId="13" fillId="2" borderId="3" xfId="0" applyFont="1" applyFill="1" applyBorder="1" applyAlignment="1" applyProtection="1">
      <alignment horizontal="center" vertical="center" wrapText="1"/>
      <protection locked="0"/>
    </xf>
    <xf numFmtId="0" fontId="2" fillId="5" borderId="3" xfId="0" applyFont="1" applyFill="1" applyBorder="1" applyAlignment="1">
      <alignment horizontal="center" vertical="center" textRotation="90" wrapText="1"/>
    </xf>
    <xf numFmtId="0" fontId="0" fillId="10" borderId="3" xfId="0" applyFill="1" applyBorder="1" applyAlignment="1">
      <alignment horizontal="center" vertical="center" wrapText="1"/>
    </xf>
    <xf numFmtId="0" fontId="0" fillId="0" borderId="0" xfId="0" applyAlignment="1">
      <alignment horizontal="center" vertical="center"/>
    </xf>
    <xf numFmtId="0" fontId="0" fillId="5" borderId="3" xfId="0" applyFill="1" applyBorder="1" applyAlignment="1">
      <alignment horizontal="center" vertical="center" wrapText="1"/>
    </xf>
    <xf numFmtId="0" fontId="0" fillId="10" borderId="4" xfId="0" applyFill="1" applyBorder="1" applyAlignment="1">
      <alignment vertical="center" wrapText="1"/>
    </xf>
    <xf numFmtId="0" fontId="0" fillId="4" borderId="4" xfId="0" applyFill="1" applyBorder="1" applyAlignment="1">
      <alignment vertical="center" wrapText="1"/>
    </xf>
    <xf numFmtId="0" fontId="2" fillId="2" borderId="3" xfId="0" applyFont="1" applyFill="1" applyBorder="1" applyAlignment="1">
      <alignment horizontal="center"/>
    </xf>
    <xf numFmtId="0" fontId="2" fillId="12" borderId="4" xfId="0" applyFont="1" applyFill="1" applyBorder="1"/>
    <xf numFmtId="0" fontId="2" fillId="12" borderId="1" xfId="0" applyFont="1" applyFill="1" applyBorder="1"/>
    <xf numFmtId="0" fontId="0" fillId="2" borderId="3" xfId="0" applyFill="1" applyBorder="1" applyAlignment="1">
      <alignment vertical="center"/>
    </xf>
    <xf numFmtId="0" fontId="24" fillId="8" borderId="3" xfId="0" applyFont="1" applyFill="1" applyBorder="1"/>
    <xf numFmtId="0" fontId="24" fillId="8" borderId="3" xfId="0" applyFont="1" applyFill="1" applyBorder="1" applyAlignment="1">
      <alignment wrapText="1"/>
    </xf>
    <xf numFmtId="0" fontId="0" fillId="8" borderId="3" xfId="0" applyFill="1" applyBorder="1" applyAlignment="1">
      <alignment horizontal="center" vertical="center"/>
    </xf>
    <xf numFmtId="0" fontId="2" fillId="12" borderId="3" xfId="0" applyFont="1" applyFill="1" applyBorder="1"/>
    <xf numFmtId="0" fontId="0" fillId="0" borderId="0" xfId="0" applyAlignment="1">
      <alignment horizontal="center"/>
    </xf>
    <xf numFmtId="0" fontId="2" fillId="0" borderId="3" xfId="0" applyFont="1" applyBorder="1" applyAlignment="1">
      <alignment horizontal="center" vertical="center"/>
    </xf>
    <xf numFmtId="0" fontId="0" fillId="6" borderId="4" xfId="0" applyFill="1" applyBorder="1" applyAlignment="1">
      <alignment horizontal="left" vertical="center" wrapText="1"/>
    </xf>
    <xf numFmtId="0" fontId="10" fillId="6" borderId="4" xfId="0" applyFont="1" applyFill="1" applyBorder="1" applyAlignment="1">
      <alignment horizontal="left" vertical="center" wrapText="1"/>
    </xf>
    <xf numFmtId="0" fontId="2" fillId="2" borderId="0" xfId="0" applyFont="1" applyFill="1"/>
    <xf numFmtId="0" fontId="2" fillId="2" borderId="12" xfId="0" applyFont="1" applyFill="1" applyBorder="1"/>
    <xf numFmtId="0" fontId="2" fillId="2" borderId="3" xfId="0" applyFont="1" applyFill="1" applyBorder="1" applyAlignment="1">
      <alignment horizontal="center" vertical="center"/>
    </xf>
    <xf numFmtId="1" fontId="2" fillId="12" borderId="3" xfId="0" applyNumberFormat="1" applyFont="1" applyFill="1" applyBorder="1" applyAlignment="1">
      <alignment horizontal="center" vertical="center"/>
    </xf>
    <xf numFmtId="0" fontId="2" fillId="2" borderId="0" xfId="0" applyFont="1" applyFill="1" applyAlignment="1">
      <alignment horizontal="center" vertical="center"/>
    </xf>
    <xf numFmtId="0" fontId="2" fillId="15" borderId="0" xfId="0" applyFont="1" applyFill="1"/>
    <xf numFmtId="0" fontId="2" fillId="15" borderId="0" xfId="0" applyFont="1" applyFill="1" applyAlignment="1">
      <alignment horizontal="center"/>
    </xf>
    <xf numFmtId="0" fontId="2" fillId="15" borderId="0" xfId="0" applyFont="1" applyFill="1" applyAlignment="1">
      <alignment horizontal="right" vertical="top"/>
    </xf>
    <xf numFmtId="0" fontId="0" fillId="15" borderId="0" xfId="0" applyFill="1"/>
    <xf numFmtId="0" fontId="0" fillId="15" borderId="0" xfId="0" applyFill="1" applyAlignment="1">
      <alignment horizontal="left" vertical="center"/>
    </xf>
    <xf numFmtId="0" fontId="2" fillId="15" borderId="0" xfId="0" applyFont="1" applyFill="1" applyAlignment="1">
      <alignment horizontal="left" vertical="center"/>
    </xf>
    <xf numFmtId="0" fontId="0" fillId="15" borderId="0" xfId="0" applyFill="1" applyAlignment="1">
      <alignment horizontal="left" vertical="top" wrapText="1"/>
    </xf>
    <xf numFmtId="0" fontId="26" fillId="15" borderId="0" xfId="0" applyFont="1" applyFill="1" applyAlignment="1">
      <alignment horizontal="left" vertical="top" wrapText="1"/>
    </xf>
    <xf numFmtId="0" fontId="26" fillId="15" borderId="0" xfId="0" applyFont="1" applyFill="1" applyAlignment="1">
      <alignment vertical="top" wrapText="1"/>
    </xf>
    <xf numFmtId="0" fontId="27" fillId="15" borderId="0" xfId="0" applyFont="1" applyFill="1" applyAlignment="1">
      <alignment horizontal="center" vertical="center" wrapText="1"/>
    </xf>
    <xf numFmtId="0" fontId="1" fillId="15" borderId="11" xfId="0" applyFont="1" applyFill="1" applyBorder="1" applyAlignment="1">
      <alignment horizontal="center" vertical="center" wrapText="1"/>
    </xf>
    <xf numFmtId="0" fontId="1" fillId="15" borderId="0" xfId="0" applyFont="1" applyFill="1" applyAlignment="1">
      <alignment horizontal="center" vertical="center" wrapText="1"/>
    </xf>
    <xf numFmtId="0" fontId="0" fillId="15" borderId="11" xfId="0" applyFill="1" applyBorder="1" applyAlignment="1">
      <alignment horizontal="center" vertical="center" wrapText="1"/>
    </xf>
    <xf numFmtId="0" fontId="0" fillId="15" borderId="0" xfId="0" applyFill="1" applyAlignment="1">
      <alignment horizontal="center" vertical="center" wrapText="1"/>
    </xf>
    <xf numFmtId="0" fontId="0" fillId="15" borderId="11" xfId="0" applyFill="1" applyBorder="1" applyAlignment="1">
      <alignment horizontal="left" vertical="top" wrapText="1"/>
    </xf>
    <xf numFmtId="0" fontId="0" fillId="15" borderId="11" xfId="0" applyFill="1" applyBorder="1" applyAlignment="1">
      <alignment vertical="justify" wrapText="1"/>
    </xf>
    <xf numFmtId="0" fontId="0" fillId="15" borderId="0" xfId="0" applyFill="1" applyAlignment="1">
      <alignment vertical="justify" wrapText="1"/>
    </xf>
    <xf numFmtId="0" fontId="0" fillId="15" borderId="0" xfId="0" applyFill="1" applyAlignment="1">
      <alignment vertical="top" wrapText="1"/>
    </xf>
    <xf numFmtId="0" fontId="22" fillId="15" borderId="0" xfId="0" applyFont="1" applyFill="1" applyAlignment="1">
      <alignment horizontal="center" vertical="center" wrapText="1"/>
    </xf>
    <xf numFmtId="0" fontId="0" fillId="15" borderId="0" xfId="0" applyFill="1" applyAlignment="1">
      <alignment vertical="center"/>
    </xf>
    <xf numFmtId="0" fontId="2" fillId="15" borderId="12" xfId="0" applyFont="1" applyFill="1" applyBorder="1"/>
    <xf numFmtId="0" fontId="13" fillId="15" borderId="0" xfId="0" applyFont="1" applyFill="1" applyAlignment="1">
      <alignment horizontal="center" vertical="center" wrapText="1"/>
    </xf>
    <xf numFmtId="0" fontId="0" fillId="15" borderId="0" xfId="0" applyFill="1" applyAlignment="1">
      <alignment horizontal="center"/>
    </xf>
    <xf numFmtId="0" fontId="0" fillId="15" borderId="0" xfId="0" applyFill="1" applyAlignment="1">
      <alignment horizontal="center" vertical="center"/>
    </xf>
    <xf numFmtId="0" fontId="2" fillId="15" borderId="0" xfId="0" applyFont="1" applyFill="1" applyAlignment="1">
      <alignment horizontal="center" vertical="center"/>
    </xf>
    <xf numFmtId="0" fontId="0" fillId="15" borderId="3" xfId="0" applyFill="1" applyBorder="1"/>
    <xf numFmtId="0" fontId="2" fillId="11" borderId="3" xfId="0" applyFont="1" applyFill="1" applyBorder="1" applyAlignment="1">
      <alignment horizontal="center" vertical="center"/>
    </xf>
    <xf numFmtId="0" fontId="2" fillId="15" borderId="0" xfId="0" applyFont="1" applyFill="1" applyAlignment="1">
      <alignment vertical="center"/>
    </xf>
    <xf numFmtId="0" fontId="0" fillId="0" borderId="3" xfId="0" applyBorder="1" applyAlignment="1">
      <alignment vertical="center"/>
    </xf>
    <xf numFmtId="0" fontId="0" fillId="8" borderId="4" xfId="0" applyFill="1" applyBorder="1" applyAlignment="1">
      <alignment vertical="center" wrapText="1"/>
    </xf>
    <xf numFmtId="0" fontId="0" fillId="18" borderId="4" xfId="0" applyFill="1" applyBorder="1" applyAlignment="1">
      <alignment vertical="center" wrapText="1"/>
    </xf>
    <xf numFmtId="0" fontId="0" fillId="21" borderId="4" xfId="0" applyFill="1" applyBorder="1" applyAlignment="1">
      <alignment horizontal="left" vertical="center" wrapText="1"/>
    </xf>
    <xf numFmtId="0" fontId="0" fillId="17" borderId="4" xfId="0" applyFill="1" applyBorder="1" applyAlignment="1">
      <alignment horizontal="left" vertical="center" wrapText="1"/>
    </xf>
    <xf numFmtId="0" fontId="10" fillId="3" borderId="4" xfId="0" applyFont="1" applyFill="1" applyBorder="1" applyAlignment="1">
      <alignment horizontal="center" vertical="center" wrapText="1"/>
    </xf>
    <xf numFmtId="0" fontId="10" fillId="3" borderId="4" xfId="0" applyFont="1" applyFill="1" applyBorder="1" applyAlignment="1">
      <alignment vertical="center" wrapText="1"/>
    </xf>
    <xf numFmtId="0" fontId="0" fillId="19" borderId="4" xfId="0" applyFill="1" applyBorder="1" applyAlignment="1">
      <alignment horizontal="left" vertical="center" wrapText="1"/>
    </xf>
    <xf numFmtId="0" fontId="0" fillId="10" borderId="4" xfId="0" applyFill="1" applyBorder="1" applyAlignment="1">
      <alignment horizontal="left" vertical="center" wrapText="1"/>
    </xf>
    <xf numFmtId="0" fontId="0" fillId="19" borderId="3" xfId="0" applyFill="1" applyBorder="1" applyAlignment="1">
      <alignment vertical="top" wrapText="1"/>
    </xf>
    <xf numFmtId="0" fontId="0" fillId="22" borderId="3" xfId="0" applyFill="1" applyBorder="1" applyAlignment="1">
      <alignment vertical="top" wrapText="1"/>
    </xf>
    <xf numFmtId="0" fontId="11" fillId="11" borderId="3" xfId="0" applyFont="1" applyFill="1" applyBorder="1" applyAlignment="1">
      <alignment horizontal="center" vertical="center" wrapText="1"/>
    </xf>
    <xf numFmtId="0" fontId="12" fillId="0" borderId="3" xfId="0" applyFont="1" applyBorder="1" applyAlignment="1">
      <alignment horizontal="center" vertical="center" wrapText="1"/>
    </xf>
    <xf numFmtId="14" fontId="12" fillId="2" borderId="3" xfId="0" applyNumberFormat="1" applyFont="1" applyFill="1" applyBorder="1" applyAlignment="1">
      <alignment horizontal="center" vertical="center" wrapText="1"/>
    </xf>
    <xf numFmtId="0" fontId="24" fillId="8" borderId="3" xfId="0" applyFont="1" applyFill="1" applyBorder="1" applyAlignment="1">
      <alignment vertical="top" wrapText="1"/>
    </xf>
    <xf numFmtId="0" fontId="20" fillId="2" borderId="3" xfId="0" applyFont="1" applyFill="1" applyBorder="1" applyAlignment="1">
      <alignment horizontal="left" vertical="center" wrapText="1"/>
    </xf>
    <xf numFmtId="0" fontId="11" fillId="2" borderId="3" xfId="0" applyFont="1" applyFill="1" applyBorder="1" applyAlignment="1">
      <alignment vertical="center" wrapText="1"/>
    </xf>
    <xf numFmtId="0" fontId="11" fillId="2" borderId="3"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31" fillId="2" borderId="3" xfId="0" applyFont="1" applyFill="1" applyBorder="1" applyAlignment="1">
      <alignment horizontal="center" vertical="center" wrapText="1"/>
    </xf>
    <xf numFmtId="164" fontId="0" fillId="0" borderId="3" xfId="0" applyNumberFormat="1" applyBorder="1" applyAlignment="1">
      <alignment horizontal="center" vertical="center"/>
    </xf>
    <xf numFmtId="0" fontId="0" fillId="0" borderId="3" xfId="0" applyBorder="1" applyAlignment="1">
      <alignment horizontal="justify" vertical="top" wrapText="1"/>
    </xf>
    <xf numFmtId="0" fontId="0" fillId="0" borderId="3" xfId="0" applyBorder="1" applyAlignment="1">
      <alignment horizontal="center" vertical="top" wrapText="1"/>
    </xf>
    <xf numFmtId="0" fontId="0" fillId="0" borderId="3" xfId="0" applyBorder="1" applyAlignment="1" applyProtection="1">
      <alignment horizontal="center" vertical="center" wrapText="1"/>
      <protection locked="0"/>
    </xf>
    <xf numFmtId="0" fontId="0" fillId="0" borderId="3" xfId="0" applyBorder="1" applyAlignment="1">
      <alignment wrapText="1"/>
    </xf>
    <xf numFmtId="0" fontId="20" fillId="0" borderId="3" xfId="0" applyFont="1" applyBorder="1" applyAlignment="1">
      <alignment vertical="center" wrapText="1"/>
    </xf>
    <xf numFmtId="0" fontId="32" fillId="0" borderId="3" xfId="0" applyFont="1" applyBorder="1" applyAlignment="1">
      <alignment vertical="center" wrapText="1"/>
    </xf>
    <xf numFmtId="0" fontId="0" fillId="0" borderId="4" xfId="0" applyBorder="1" applyAlignment="1" applyProtection="1">
      <alignment horizontal="center" vertical="center" wrapText="1"/>
      <protection locked="0"/>
    </xf>
    <xf numFmtId="0" fontId="2" fillId="23" borderId="0" xfId="0" applyFont="1" applyFill="1" applyAlignment="1">
      <alignment horizontal="center" vertical="center"/>
    </xf>
    <xf numFmtId="0" fontId="2" fillId="23" borderId="9" xfId="0" applyFont="1" applyFill="1" applyBorder="1" applyAlignment="1">
      <alignment horizontal="center" vertical="center"/>
    </xf>
    <xf numFmtId="0" fontId="0" fillId="23" borderId="0" xfId="0" applyFill="1" applyAlignment="1">
      <alignment horizontal="center" vertical="center"/>
    </xf>
    <xf numFmtId="0" fontId="0" fillId="10" borderId="4" xfId="0" applyFill="1" applyBorder="1" applyAlignment="1">
      <alignment horizontal="left" vertical="top" wrapText="1"/>
    </xf>
    <xf numFmtId="0" fontId="0" fillId="19" borderId="4" xfId="0" applyFill="1" applyBorder="1" applyAlignment="1">
      <alignment horizontal="left" vertical="top" wrapText="1"/>
    </xf>
    <xf numFmtId="0" fontId="10" fillId="9" borderId="4" xfId="0" applyFont="1" applyFill="1" applyBorder="1" applyAlignment="1">
      <alignment vertical="center" wrapText="1"/>
    </xf>
    <xf numFmtId="0" fontId="10" fillId="9" borderId="4" xfId="0" applyFont="1" applyFill="1" applyBorder="1" applyAlignment="1">
      <alignment horizontal="center" vertical="center" wrapText="1"/>
    </xf>
    <xf numFmtId="0" fontId="0" fillId="5" borderId="4" xfId="0" applyFill="1" applyBorder="1" applyAlignment="1">
      <alignment vertical="center" wrapText="1"/>
    </xf>
    <xf numFmtId="0" fontId="10" fillId="24" borderId="4" xfId="0" applyFont="1" applyFill="1" applyBorder="1" applyAlignment="1">
      <alignment horizontal="center" vertical="center" wrapText="1"/>
    </xf>
    <xf numFmtId="0" fontId="10" fillId="24" borderId="4" xfId="0" applyFont="1" applyFill="1" applyBorder="1" applyAlignment="1">
      <alignment vertical="center" wrapText="1"/>
    </xf>
    <xf numFmtId="0" fontId="0" fillId="8" borderId="4" xfId="0" applyFill="1" applyBorder="1" applyAlignment="1">
      <alignment horizontal="left" vertical="center" wrapText="1"/>
    </xf>
    <xf numFmtId="0" fontId="10" fillId="20" borderId="4" xfId="0" applyFont="1" applyFill="1" applyBorder="1" applyAlignment="1">
      <alignment horizontal="left" vertical="center" wrapText="1"/>
    </xf>
    <xf numFmtId="0" fontId="2" fillId="18" borderId="3" xfId="0" applyFont="1" applyFill="1" applyBorder="1" applyAlignment="1">
      <alignment vertical="center" textRotation="90" wrapText="1"/>
    </xf>
    <xf numFmtId="0" fontId="0" fillId="20" borderId="4" xfId="0" applyFill="1" applyBorder="1" applyAlignment="1">
      <alignment vertical="top" wrapText="1"/>
    </xf>
    <xf numFmtId="0" fontId="10" fillId="11" borderId="4" xfId="0" applyFont="1" applyFill="1" applyBorder="1" applyAlignment="1">
      <alignment horizontal="center" vertical="center" wrapText="1"/>
    </xf>
    <xf numFmtId="0" fontId="10" fillId="11" borderId="4" xfId="0" applyFont="1" applyFill="1" applyBorder="1" applyAlignment="1">
      <alignment horizontal="left" vertical="center" wrapText="1"/>
    </xf>
    <xf numFmtId="0" fontId="10" fillId="24" borderId="4" xfId="0" applyFont="1" applyFill="1" applyBorder="1" applyAlignment="1">
      <alignment horizontal="left" vertical="center" wrapText="1"/>
    </xf>
    <xf numFmtId="0" fontId="0" fillId="6" borderId="4" xfId="0" applyFill="1" applyBorder="1" applyAlignment="1">
      <alignment horizontal="left" vertical="top" wrapText="1"/>
    </xf>
    <xf numFmtId="0" fontId="30" fillId="0" borderId="3" xfId="0" applyFont="1" applyBorder="1" applyAlignment="1">
      <alignment vertical="center"/>
    </xf>
    <xf numFmtId="0" fontId="2" fillId="10" borderId="3" xfId="0" applyFont="1" applyFill="1" applyBorder="1" applyAlignment="1">
      <alignment vertical="center" textRotation="90" wrapText="1"/>
    </xf>
    <xf numFmtId="0" fontId="2" fillId="25" borderId="3" xfId="0" applyFont="1" applyFill="1" applyBorder="1" applyAlignment="1">
      <alignment vertical="center" textRotation="90" wrapText="1"/>
    </xf>
    <xf numFmtId="0" fontId="0" fillId="25" borderId="3" xfId="0" applyFill="1" applyBorder="1" applyAlignment="1">
      <alignment horizontal="center" vertical="center" wrapText="1"/>
    </xf>
    <xf numFmtId="0" fontId="3" fillId="3" borderId="5" xfId="0" applyFont="1" applyFill="1" applyBorder="1" applyAlignment="1">
      <alignment horizontal="center" vertical="center" textRotation="90" wrapText="1"/>
    </xf>
    <xf numFmtId="0" fontId="3" fillId="3" borderId="3" xfId="0" applyFont="1" applyFill="1" applyBorder="1" applyAlignment="1">
      <alignment horizontal="center" vertical="center" textRotation="90" wrapText="1"/>
    </xf>
    <xf numFmtId="0" fontId="0" fillId="2" borderId="3" xfId="0" applyFill="1" applyBorder="1" applyAlignment="1">
      <alignment horizontal="left" vertical="center" wrapText="1"/>
    </xf>
    <xf numFmtId="0" fontId="10" fillId="2" borderId="3" xfId="0" applyFont="1" applyFill="1" applyBorder="1" applyAlignment="1" applyProtection="1">
      <alignment horizontal="center" vertical="center" wrapText="1"/>
      <protection locked="0"/>
    </xf>
    <xf numFmtId="0" fontId="2" fillId="12" borderId="4" xfId="0" applyFont="1" applyFill="1" applyBorder="1" applyAlignment="1">
      <alignment horizontal="right"/>
    </xf>
    <xf numFmtId="1" fontId="10" fillId="2" borderId="3" xfId="0" applyNumberFormat="1" applyFont="1" applyFill="1" applyBorder="1" applyAlignment="1" applyProtection="1">
      <alignment horizontal="center" vertical="center" wrapText="1"/>
      <protection locked="0"/>
    </xf>
    <xf numFmtId="1" fontId="10" fillId="0" borderId="3" xfId="0" applyNumberFormat="1" applyFont="1" applyBorder="1" applyAlignment="1">
      <alignment horizontal="center" vertical="top" wrapText="1"/>
    </xf>
    <xf numFmtId="1" fontId="10" fillId="0" borderId="3" xfId="0" applyNumberFormat="1" applyFont="1" applyBorder="1" applyAlignment="1">
      <alignment horizontal="center" vertical="center" wrapText="1"/>
    </xf>
    <xf numFmtId="1" fontId="10" fillId="14" borderId="3" xfId="0" applyNumberFormat="1" applyFont="1" applyFill="1" applyBorder="1" applyAlignment="1">
      <alignment horizontal="center" vertical="center" wrapText="1"/>
    </xf>
    <xf numFmtId="1" fontId="10" fillId="26" borderId="4" xfId="0" applyNumberFormat="1" applyFont="1" applyFill="1" applyBorder="1" applyAlignment="1">
      <alignment horizontal="center" vertical="center" wrapText="1"/>
    </xf>
    <xf numFmtId="0" fontId="2" fillId="27" borderId="3" xfId="0" applyFont="1" applyFill="1" applyBorder="1" applyAlignment="1">
      <alignment horizontal="center"/>
    </xf>
    <xf numFmtId="0" fontId="2" fillId="27" borderId="3" xfId="0" applyFont="1" applyFill="1" applyBorder="1"/>
    <xf numFmtId="164" fontId="2" fillId="2" borderId="3" xfId="0" applyNumberFormat="1" applyFont="1" applyFill="1" applyBorder="1" applyAlignment="1">
      <alignment horizontal="center"/>
    </xf>
    <xf numFmtId="164" fontId="0" fillId="2" borderId="3" xfId="0" applyNumberFormat="1" applyFill="1" applyBorder="1" applyAlignment="1">
      <alignment horizontal="center" vertical="center"/>
    </xf>
    <xf numFmtId="0" fontId="10" fillId="26" borderId="3" xfId="0" applyFont="1" applyFill="1" applyBorder="1" applyAlignment="1">
      <alignment horizontal="center" vertical="center" wrapText="1"/>
    </xf>
    <xf numFmtId="0" fontId="2" fillId="15" borderId="8" xfId="0" applyFont="1" applyFill="1" applyBorder="1" applyAlignment="1">
      <alignment horizontal="right"/>
    </xf>
    <xf numFmtId="0" fontId="10" fillId="20" borderId="4" xfId="0" applyFont="1" applyFill="1" applyBorder="1" applyAlignment="1">
      <alignment horizontal="center" vertical="center" wrapText="1"/>
    </xf>
    <xf numFmtId="0" fontId="2" fillId="0" borderId="3" xfId="0" applyFont="1" applyBorder="1" applyAlignment="1">
      <alignment vertical="center"/>
    </xf>
    <xf numFmtId="0" fontId="10" fillId="20" borderId="4" xfId="0" applyFont="1" applyFill="1" applyBorder="1" applyAlignment="1">
      <alignment vertical="center" wrapText="1"/>
    </xf>
    <xf numFmtId="0" fontId="0" fillId="2" borderId="3" xfId="0" applyFill="1" applyBorder="1" applyAlignment="1">
      <alignment horizontal="center" vertical="center"/>
    </xf>
    <xf numFmtId="0" fontId="10" fillId="2" borderId="3" xfId="0" applyFont="1" applyFill="1" applyBorder="1" applyAlignment="1">
      <alignment horizontal="center" vertical="center"/>
    </xf>
    <xf numFmtId="0" fontId="10" fillId="2" borderId="3" xfId="0" applyFont="1" applyFill="1" applyBorder="1" applyAlignment="1">
      <alignment vertical="center"/>
    </xf>
    <xf numFmtId="0" fontId="10" fillId="19" borderId="4" xfId="0" applyFont="1" applyFill="1" applyBorder="1" applyAlignment="1">
      <alignment horizontal="left" vertical="center" wrapText="1"/>
    </xf>
    <xf numFmtId="0" fontId="36" fillId="8" borderId="3" xfId="0" applyFont="1" applyFill="1" applyBorder="1" applyAlignment="1">
      <alignment wrapText="1"/>
    </xf>
    <xf numFmtId="0" fontId="0" fillId="6" borderId="4" xfId="0" applyFill="1" applyBorder="1" applyAlignment="1">
      <alignment horizontal="center" vertical="center" wrapText="1"/>
    </xf>
    <xf numFmtId="0" fontId="0" fillId="19" borderId="4" xfId="0" applyFill="1" applyBorder="1" applyAlignment="1">
      <alignment horizontal="center" vertical="top" wrapText="1"/>
    </xf>
    <xf numFmtId="0" fontId="0" fillId="8" borderId="4" xfId="0" applyFill="1" applyBorder="1" applyAlignment="1">
      <alignment horizontal="center" vertical="center" wrapText="1"/>
    </xf>
    <xf numFmtId="0" fontId="0" fillId="4" borderId="4" xfId="0" applyFill="1" applyBorder="1" applyAlignment="1">
      <alignment horizontal="center" vertical="center" wrapText="1"/>
    </xf>
    <xf numFmtId="0" fontId="0" fillId="5" borderId="4" xfId="0" applyFill="1" applyBorder="1" applyAlignment="1">
      <alignment horizontal="center" vertical="center" wrapText="1"/>
    </xf>
    <xf numFmtId="0" fontId="0" fillId="18" borderId="4" xfId="0" applyFill="1" applyBorder="1" applyAlignment="1">
      <alignment horizontal="center" vertical="center" wrapText="1"/>
    </xf>
    <xf numFmtId="0" fontId="0" fillId="17" borderId="4" xfId="0" applyFill="1" applyBorder="1" applyAlignment="1">
      <alignment horizontal="center" vertical="center" wrapText="1"/>
    </xf>
    <xf numFmtId="0" fontId="0" fillId="19" borderId="3" xfId="0" applyFill="1" applyBorder="1" applyAlignment="1">
      <alignment horizontal="center" vertical="top" wrapText="1"/>
    </xf>
    <xf numFmtId="0" fontId="0" fillId="22" borderId="3" xfId="0" applyFill="1" applyBorder="1" applyAlignment="1">
      <alignment horizontal="center" vertical="top" wrapText="1"/>
    </xf>
    <xf numFmtId="0" fontId="0" fillId="20" borderId="4" xfId="0" applyFill="1" applyBorder="1" applyAlignment="1">
      <alignment horizontal="center" vertical="top" wrapText="1"/>
    </xf>
    <xf numFmtId="0" fontId="0" fillId="10" borderId="4" xfId="0" applyFill="1" applyBorder="1" applyAlignment="1">
      <alignment horizontal="center" vertical="center" wrapText="1"/>
    </xf>
    <xf numFmtId="0" fontId="0" fillId="21" borderId="4" xfId="0" applyFill="1" applyBorder="1" applyAlignment="1">
      <alignment horizontal="center" vertical="center" wrapText="1"/>
    </xf>
    <xf numFmtId="1" fontId="13" fillId="12" borderId="3" xfId="0" applyNumberFormat="1" applyFont="1" applyFill="1" applyBorder="1" applyAlignment="1">
      <alignment horizontal="center" vertical="center"/>
    </xf>
    <xf numFmtId="0" fontId="2" fillId="2" borderId="2" xfId="0" applyFont="1" applyFill="1" applyBorder="1" applyAlignment="1">
      <alignment horizontal="left"/>
    </xf>
    <xf numFmtId="0" fontId="2" fillId="12" borderId="3" xfId="0" applyFont="1" applyFill="1" applyBorder="1" applyAlignment="1">
      <alignment horizontal="right"/>
    </xf>
    <xf numFmtId="1" fontId="38" fillId="28" borderId="3" xfId="0" applyNumberFormat="1" applyFont="1" applyFill="1" applyBorder="1" applyAlignment="1">
      <alignment horizontal="center"/>
    </xf>
    <xf numFmtId="0" fontId="2" fillId="15" borderId="15" xfId="0" applyFont="1" applyFill="1" applyBorder="1" applyAlignment="1">
      <alignment horizontal="right"/>
    </xf>
    <xf numFmtId="0" fontId="2" fillId="3" borderId="3" xfId="0" applyFont="1" applyFill="1" applyBorder="1" applyAlignment="1">
      <alignment horizontal="center" vertical="center"/>
    </xf>
    <xf numFmtId="0" fontId="33" fillId="2" borderId="3" xfId="0" applyFont="1" applyFill="1" applyBorder="1" applyAlignment="1">
      <alignment horizontal="center" vertical="center" wrapText="1"/>
    </xf>
    <xf numFmtId="0" fontId="0" fillId="2" borderId="3" xfId="0" applyFill="1" applyBorder="1" applyAlignment="1">
      <alignment horizontal="left" wrapText="1"/>
    </xf>
    <xf numFmtId="1" fontId="10" fillId="14" borderId="3" xfId="0" applyNumberFormat="1" applyFont="1" applyFill="1" applyBorder="1" applyAlignment="1" applyProtection="1">
      <alignment horizontal="center" vertical="center" wrapText="1"/>
      <protection locked="0"/>
    </xf>
    <xf numFmtId="0" fontId="2" fillId="2" borderId="0" xfId="0" applyFont="1" applyFill="1" applyAlignment="1">
      <alignment horizontal="center"/>
    </xf>
    <xf numFmtId="164" fontId="0" fillId="2" borderId="3" xfId="0" applyNumberFormat="1" applyFill="1" applyBorder="1" applyAlignment="1">
      <alignment horizontal="center"/>
    </xf>
    <xf numFmtId="1" fontId="2" fillId="10" borderId="3" xfId="2" applyNumberFormat="1" applyFont="1" applyFill="1" applyBorder="1" applyAlignment="1">
      <alignment horizontal="center"/>
    </xf>
    <xf numFmtId="1" fontId="2" fillId="17" borderId="3" xfId="2" applyNumberFormat="1" applyFont="1" applyFill="1" applyBorder="1" applyAlignment="1">
      <alignment horizontal="center"/>
    </xf>
    <xf numFmtId="1" fontId="2" fillId="18" borderId="3" xfId="2" applyNumberFormat="1" applyFont="1" applyFill="1" applyBorder="1" applyAlignment="1">
      <alignment horizontal="center"/>
    </xf>
    <xf numFmtId="1" fontId="2" fillId="3" borderId="3" xfId="2" applyNumberFormat="1" applyFont="1" applyFill="1" applyBorder="1" applyAlignment="1">
      <alignment horizontal="center"/>
    </xf>
    <xf numFmtId="1" fontId="2" fillId="19" borderId="3" xfId="2" applyNumberFormat="1" applyFont="1" applyFill="1" applyBorder="1" applyAlignment="1">
      <alignment horizontal="center"/>
    </xf>
    <xf numFmtId="1" fontId="2" fillId="16" borderId="3" xfId="2" applyNumberFormat="1" applyFont="1" applyFill="1" applyBorder="1" applyAlignment="1">
      <alignment horizontal="center"/>
    </xf>
    <xf numFmtId="1" fontId="2" fillId="10" borderId="2" xfId="0" applyNumberFormat="1" applyFont="1" applyFill="1" applyBorder="1" applyAlignment="1">
      <alignment horizontal="center"/>
    </xf>
    <xf numFmtId="1" fontId="2" fillId="17" borderId="2" xfId="0" applyNumberFormat="1" applyFont="1" applyFill="1" applyBorder="1" applyAlignment="1">
      <alignment horizontal="center"/>
    </xf>
    <xf numFmtId="1" fontId="2" fillId="16" borderId="2" xfId="0" applyNumberFormat="1" applyFont="1" applyFill="1" applyBorder="1" applyAlignment="1">
      <alignment horizontal="center"/>
    </xf>
    <xf numFmtId="1" fontId="2" fillId="28" borderId="3" xfId="0" applyNumberFormat="1" applyFont="1" applyFill="1" applyBorder="1" applyAlignment="1">
      <alignment horizontal="center"/>
    </xf>
    <xf numFmtId="0" fontId="0" fillId="2" borderId="3" xfId="0" applyFill="1" applyBorder="1" applyAlignment="1">
      <alignment vertical="top" wrapText="1"/>
    </xf>
    <xf numFmtId="1" fontId="2" fillId="19" borderId="2" xfId="0" applyNumberFormat="1" applyFont="1" applyFill="1" applyBorder="1" applyAlignment="1">
      <alignment horizontal="center"/>
    </xf>
    <xf numFmtId="164" fontId="2" fillId="10" borderId="3" xfId="0" applyNumberFormat="1" applyFont="1" applyFill="1" applyBorder="1" applyAlignment="1">
      <alignment horizontal="center"/>
    </xf>
    <xf numFmtId="0" fontId="0" fillId="2" borderId="2" xfId="0" applyFill="1" applyBorder="1" applyAlignment="1">
      <alignment vertical="top" wrapText="1"/>
    </xf>
    <xf numFmtId="0" fontId="0" fillId="2" borderId="3" xfId="0" applyFill="1" applyBorder="1" applyAlignment="1">
      <alignment horizontal="center" vertical="top" wrapText="1"/>
    </xf>
    <xf numFmtId="0" fontId="2" fillId="15" borderId="9" xfId="0" applyFont="1" applyFill="1" applyBorder="1"/>
    <xf numFmtId="1" fontId="2" fillId="18" borderId="2" xfId="0" applyNumberFormat="1" applyFont="1" applyFill="1" applyBorder="1" applyAlignment="1">
      <alignment horizontal="center"/>
    </xf>
    <xf numFmtId="0" fontId="2" fillId="24" borderId="3" xfId="0" applyFont="1" applyFill="1" applyBorder="1" applyAlignment="1">
      <alignment horizontal="center" vertical="center"/>
    </xf>
    <xf numFmtId="0" fontId="2" fillId="2" borderId="3" xfId="0" applyFont="1" applyFill="1" applyBorder="1" applyAlignment="1">
      <alignment vertical="top" wrapText="1"/>
    </xf>
    <xf numFmtId="1" fontId="2" fillId="3" borderId="2" xfId="0" applyNumberFormat="1" applyFont="1" applyFill="1" applyBorder="1" applyAlignment="1">
      <alignment horizontal="center"/>
    </xf>
    <xf numFmtId="0" fontId="0" fillId="0" borderId="3" xfId="0" applyBorder="1" applyAlignment="1">
      <alignment vertical="top" wrapText="1"/>
    </xf>
    <xf numFmtId="0" fontId="2" fillId="0" borderId="3" xfId="0" applyFont="1" applyBorder="1" applyAlignment="1">
      <alignment vertical="top" wrapText="1"/>
    </xf>
    <xf numFmtId="0" fontId="30" fillId="0" borderId="3" xfId="0" applyFont="1" applyBorder="1" applyAlignment="1">
      <alignment vertical="top" wrapText="1"/>
    </xf>
    <xf numFmtId="0" fontId="33" fillId="2" borderId="3" xfId="0" applyFont="1" applyFill="1" applyBorder="1" applyAlignment="1">
      <alignment horizontal="center" vertical="top" wrapText="1"/>
    </xf>
    <xf numFmtId="0" fontId="20" fillId="0" borderId="3" xfId="0" applyFont="1" applyBorder="1" applyAlignment="1">
      <alignment vertical="top" wrapText="1"/>
    </xf>
    <xf numFmtId="0" fontId="32" fillId="0" borderId="3" xfId="0" applyFont="1" applyBorder="1" applyAlignment="1">
      <alignment vertical="top" wrapText="1"/>
    </xf>
    <xf numFmtId="0" fontId="10" fillId="0" borderId="3" xfId="0" applyFont="1" applyBorder="1" applyAlignment="1">
      <alignment horizontal="center" vertical="center"/>
    </xf>
    <xf numFmtId="0" fontId="9" fillId="15" borderId="0" xfId="0" applyFont="1" applyFill="1"/>
    <xf numFmtId="164" fontId="2" fillId="16" borderId="3" xfId="0" applyNumberFormat="1" applyFont="1" applyFill="1" applyBorder="1" applyAlignment="1">
      <alignment horizontal="center"/>
    </xf>
    <xf numFmtId="0" fontId="0" fillId="14" borderId="3" xfId="0" applyFill="1" applyBorder="1" applyAlignment="1">
      <alignment horizontal="center" vertical="center" wrapText="1"/>
    </xf>
    <xf numFmtId="0" fontId="0" fillId="2" borderId="3" xfId="0" applyFill="1" applyBorder="1" applyAlignment="1">
      <alignment vertical="center" wrapText="1"/>
    </xf>
    <xf numFmtId="0" fontId="28" fillId="15" borderId="11" xfId="3" applyFont="1" applyFill="1" applyBorder="1" applyAlignment="1">
      <alignment horizontal="left" vertical="justify" wrapText="1"/>
    </xf>
    <xf numFmtId="0" fontId="28" fillId="15" borderId="0" xfId="3" applyFont="1" applyFill="1" applyBorder="1" applyAlignment="1">
      <alignment horizontal="left" vertical="justify" wrapText="1"/>
    </xf>
    <xf numFmtId="0" fontId="17" fillId="15" borderId="0" xfId="0" applyFont="1" applyFill="1" applyAlignment="1">
      <alignment horizontal="center" vertical="top" wrapText="1"/>
    </xf>
    <xf numFmtId="0" fontId="0" fillId="15" borderId="0" xfId="0" applyFill="1" applyAlignment="1">
      <alignment horizontal="center" vertical="top" wrapText="1"/>
    </xf>
    <xf numFmtId="0" fontId="0" fillId="15" borderId="11" xfId="0" applyFill="1" applyBorder="1" applyAlignment="1">
      <alignment horizontal="left" vertical="top" wrapText="1"/>
    </xf>
    <xf numFmtId="0" fontId="0" fillId="15" borderId="0" xfId="0" applyFill="1" applyAlignment="1">
      <alignment horizontal="left" vertical="top" wrapText="1"/>
    </xf>
    <xf numFmtId="0" fontId="0" fillId="15" borderId="11" xfId="0" applyFill="1" applyBorder="1" applyAlignment="1">
      <alignment horizontal="left" vertical="justify" wrapText="1"/>
    </xf>
    <xf numFmtId="0" fontId="0" fillId="15" borderId="0" xfId="0" applyFill="1" applyAlignment="1">
      <alignment horizontal="left" vertical="justify" wrapText="1"/>
    </xf>
    <xf numFmtId="0" fontId="0" fillId="15" borderId="11" xfId="0" applyFill="1" applyBorder="1" applyAlignment="1">
      <alignment vertical="justify" wrapText="1"/>
    </xf>
    <xf numFmtId="0" fontId="0" fillId="15" borderId="0" xfId="0" applyFill="1" applyAlignment="1">
      <alignment vertical="justify" wrapText="1"/>
    </xf>
    <xf numFmtId="0" fontId="2" fillId="15" borderId="11" xfId="0" applyFont="1" applyFill="1" applyBorder="1" applyAlignment="1">
      <alignment horizontal="left" vertical="center" wrapText="1"/>
    </xf>
    <xf numFmtId="0" fontId="2" fillId="15" borderId="0" xfId="0" applyFont="1" applyFill="1" applyAlignment="1">
      <alignment horizontal="left" vertical="center" wrapText="1"/>
    </xf>
    <xf numFmtId="0" fontId="1" fillId="15" borderId="11" xfId="0" applyFont="1" applyFill="1" applyBorder="1" applyAlignment="1">
      <alignment horizontal="center" vertical="center" wrapText="1"/>
    </xf>
    <xf numFmtId="0" fontId="1" fillId="15" borderId="0" xfId="0" applyFont="1" applyFill="1" applyAlignment="1">
      <alignment horizontal="center" vertical="center" wrapText="1"/>
    </xf>
    <xf numFmtId="0" fontId="0" fillId="15" borderId="11" xfId="0" applyFill="1" applyBorder="1" applyAlignment="1">
      <alignment horizontal="center" vertical="center" wrapText="1"/>
    </xf>
    <xf numFmtId="0" fontId="0" fillId="15" borderId="0" xfId="0" applyFill="1" applyAlignment="1">
      <alignment horizontal="center" vertical="center" wrapText="1"/>
    </xf>
    <xf numFmtId="0" fontId="0" fillId="15" borderId="0" xfId="0" applyFill="1" applyAlignment="1">
      <alignment horizontal="left" vertical="center" wrapText="1"/>
    </xf>
    <xf numFmtId="0" fontId="29" fillId="15" borderId="0" xfId="0" applyFont="1" applyFill="1" applyAlignment="1">
      <alignment horizontal="center" vertical="center" wrapText="1"/>
    </xf>
    <xf numFmtId="0" fontId="0" fillId="15" borderId="0" xfId="0" applyFill="1" applyAlignment="1">
      <alignment horizontal="left" vertical="center"/>
    </xf>
    <xf numFmtId="0" fontId="0" fillId="15" borderId="0" xfId="0" applyFill="1" applyAlignment="1">
      <alignment vertical="center"/>
    </xf>
    <xf numFmtId="0" fontId="22" fillId="15" borderId="0" xfId="0" applyFont="1" applyFill="1" applyAlignment="1">
      <alignment horizontal="center" vertical="center" wrapText="1"/>
    </xf>
    <xf numFmtId="0" fontId="0" fillId="15" borderId="0" xfId="0" applyFill="1" applyAlignment="1">
      <alignment horizontal="center"/>
    </xf>
    <xf numFmtId="0" fontId="11" fillId="11" borderId="3" xfId="0" applyFont="1" applyFill="1" applyBorder="1" applyAlignment="1">
      <alignment horizontal="center" vertical="center" wrapText="1"/>
    </xf>
    <xf numFmtId="0" fontId="2" fillId="15" borderId="0" xfId="0" applyFont="1" applyFill="1" applyAlignment="1">
      <alignment horizontal="center"/>
    </xf>
    <xf numFmtId="0" fontId="12" fillId="0" borderId="3" xfId="0" applyFont="1" applyBorder="1" applyAlignment="1">
      <alignment horizontal="center" vertical="center" wrapText="1"/>
    </xf>
    <xf numFmtId="0" fontId="11" fillId="6" borderId="3" xfId="0" applyFont="1" applyFill="1" applyBorder="1" applyAlignment="1">
      <alignment vertical="center" wrapText="1"/>
    </xf>
    <xf numFmtId="0" fontId="2" fillId="11" borderId="3" xfId="0" applyFont="1" applyFill="1" applyBorder="1" applyAlignment="1">
      <alignment horizontal="left"/>
    </xf>
    <xf numFmtId="0" fontId="12" fillId="6" borderId="3" xfId="0" applyFont="1" applyFill="1" applyBorder="1" applyAlignment="1">
      <alignment horizontal="left" vertical="center" wrapText="1"/>
    </xf>
    <xf numFmtId="0" fontId="12" fillId="6" borderId="3" xfId="0" applyFont="1" applyFill="1" applyBorder="1" applyAlignment="1">
      <alignment vertical="center" wrapText="1"/>
    </xf>
    <xf numFmtId="0" fontId="12" fillId="2" borderId="3" xfId="0" applyFont="1" applyFill="1" applyBorder="1" applyAlignment="1">
      <alignment horizontal="center" vertical="center" wrapText="1"/>
    </xf>
    <xf numFmtId="0" fontId="18" fillId="6" borderId="3"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11" fillId="6" borderId="3" xfId="0" applyFont="1" applyFill="1" applyBorder="1" applyAlignment="1">
      <alignment horizontal="left" vertical="center" wrapText="1"/>
    </xf>
    <xf numFmtId="0" fontId="20" fillId="9" borderId="3" xfId="0" applyFont="1" applyFill="1" applyBorder="1" applyAlignment="1">
      <alignment horizontal="center" vertical="center"/>
    </xf>
    <xf numFmtId="14" fontId="12" fillId="2" borderId="3" xfId="0" applyNumberFormat="1" applyFont="1" applyFill="1" applyBorder="1" applyAlignment="1">
      <alignment horizontal="center" vertical="center" wrapText="1"/>
    </xf>
    <xf numFmtId="0" fontId="0" fillId="0" borderId="3" xfId="0" applyBorder="1" applyAlignment="1">
      <alignment horizontal="left" vertical="center" wrapText="1"/>
    </xf>
    <xf numFmtId="0" fontId="0" fillId="0" borderId="3" xfId="0" applyBorder="1" applyAlignment="1">
      <alignment horizontal="justify" vertical="top" wrapText="1"/>
    </xf>
    <xf numFmtId="0" fontId="0" fillId="0" borderId="3" xfId="0" applyBorder="1" applyAlignment="1">
      <alignment horizontal="justify" vertical="center" wrapText="1"/>
    </xf>
    <xf numFmtId="0" fontId="2" fillId="15" borderId="7" xfId="0" applyFont="1" applyFill="1" applyBorder="1" applyAlignment="1">
      <alignment horizontal="right"/>
    </xf>
    <xf numFmtId="0" fontId="2" fillId="15" borderId="8" xfId="0" applyFont="1" applyFill="1" applyBorder="1" applyAlignment="1">
      <alignment horizontal="right"/>
    </xf>
    <xf numFmtId="0" fontId="2" fillId="15" borderId="15" xfId="0" applyFont="1" applyFill="1" applyBorder="1" applyAlignment="1">
      <alignment horizontal="right"/>
    </xf>
    <xf numFmtId="9" fontId="5" fillId="15" borderId="0" xfId="2" applyFont="1" applyFill="1" applyBorder="1" applyAlignment="1">
      <alignment horizontal="center"/>
    </xf>
    <xf numFmtId="0" fontId="3" fillId="3" borderId="3" xfId="0" applyFont="1" applyFill="1" applyBorder="1" applyAlignment="1">
      <alignment horizontal="center" vertical="center" textRotation="90" wrapText="1"/>
    </xf>
    <xf numFmtId="0" fontId="2" fillId="0" borderId="0" xfId="0" applyFont="1" applyAlignment="1">
      <alignment horizontal="center"/>
    </xf>
    <xf numFmtId="0" fontId="3" fillId="3" borderId="5" xfId="0" applyFont="1" applyFill="1" applyBorder="1" applyAlignment="1">
      <alignment horizontal="center" vertical="center" textRotation="90" wrapText="1"/>
    </xf>
    <xf numFmtId="0" fontId="3" fillId="3" borderId="10" xfId="0" applyFont="1" applyFill="1" applyBorder="1" applyAlignment="1">
      <alignment horizontal="center" vertical="center" textRotation="90" wrapText="1"/>
    </xf>
    <xf numFmtId="0" fontId="3" fillId="3" borderId="6" xfId="0" applyFont="1" applyFill="1" applyBorder="1" applyAlignment="1">
      <alignment horizontal="center" vertical="center" textRotation="90"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8" fillId="3" borderId="3" xfId="0" applyFont="1" applyFill="1" applyBorder="1" applyAlignment="1">
      <alignment horizontal="right"/>
    </xf>
    <xf numFmtId="0" fontId="2" fillId="3" borderId="3" xfId="0" applyFont="1" applyFill="1" applyBorder="1" applyAlignment="1">
      <alignment horizontal="center" vertical="center" textRotation="90"/>
    </xf>
    <xf numFmtId="0" fontId="0" fillId="2" borderId="3" xfId="0" applyFill="1" applyBorder="1" applyAlignment="1">
      <alignment horizontal="left" vertical="center" wrapText="1"/>
    </xf>
    <xf numFmtId="0" fontId="0" fillId="2" borderId="3" xfId="0" applyFill="1" applyBorder="1" applyAlignment="1">
      <alignment horizontal="left" vertical="top" wrapText="1"/>
    </xf>
    <xf numFmtId="0" fontId="2" fillId="3" borderId="3" xfId="0" applyFont="1" applyFill="1" applyBorder="1" applyAlignment="1">
      <alignment horizontal="center" vertical="center"/>
    </xf>
    <xf numFmtId="0" fontId="2" fillId="15" borderId="12" xfId="0" applyFont="1" applyFill="1" applyBorder="1" applyAlignment="1">
      <alignment horizontal="center"/>
    </xf>
    <xf numFmtId="0" fontId="13" fillId="8" borderId="3" xfId="0" applyFont="1" applyFill="1" applyBorder="1" applyAlignment="1" applyProtection="1">
      <alignment horizontal="center" vertical="center" wrapText="1"/>
      <protection locked="0"/>
    </xf>
    <xf numFmtId="0" fontId="0" fillId="8" borderId="4" xfId="0" applyFill="1" applyBorder="1" applyAlignment="1">
      <alignment horizontal="left" vertical="center" wrapText="1"/>
    </xf>
    <xf numFmtId="0" fontId="0" fillId="8" borderId="1" xfId="0" applyFill="1" applyBorder="1" applyAlignment="1">
      <alignment horizontal="left" vertical="center" wrapText="1"/>
    </xf>
    <xf numFmtId="0" fontId="0" fillId="8" borderId="2" xfId="0" applyFill="1" applyBorder="1" applyAlignment="1">
      <alignment horizontal="left" vertical="center" wrapText="1"/>
    </xf>
    <xf numFmtId="0" fontId="2" fillId="26" borderId="4" xfId="0" applyFont="1" applyFill="1" applyBorder="1" applyAlignment="1">
      <alignment horizontal="right" vertical="center" wrapText="1"/>
    </xf>
    <xf numFmtId="0" fontId="2" fillId="26" borderId="1" xfId="0" applyFont="1" applyFill="1" applyBorder="1" applyAlignment="1">
      <alignment horizontal="right" vertical="center" wrapText="1"/>
    </xf>
    <xf numFmtId="0" fontId="2" fillId="26" borderId="2" xfId="0" applyFont="1" applyFill="1" applyBorder="1" applyAlignment="1">
      <alignment horizontal="right" vertical="center" wrapText="1"/>
    </xf>
    <xf numFmtId="0" fontId="26" fillId="15" borderId="5" xfId="0" applyFont="1" applyFill="1" applyBorder="1" applyAlignment="1">
      <alignment horizontal="center" vertical="center" textRotation="90" wrapText="1"/>
    </xf>
    <xf numFmtId="0" fontId="26" fillId="15" borderId="10" xfId="0" applyFont="1" applyFill="1" applyBorder="1" applyAlignment="1">
      <alignment horizontal="center" vertical="center" textRotation="90" wrapText="1"/>
    </xf>
    <xf numFmtId="0" fontId="26" fillId="15" borderId="6" xfId="0" applyFont="1" applyFill="1" applyBorder="1" applyAlignment="1">
      <alignment horizontal="center" vertical="center" textRotation="90" wrapText="1"/>
    </xf>
    <xf numFmtId="0" fontId="0" fillId="8" borderId="4" xfId="0" applyFill="1" applyBorder="1" applyAlignment="1">
      <alignment horizontal="left" vertical="top" wrapText="1"/>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14" borderId="3" xfId="0" applyFill="1" applyBorder="1" applyAlignment="1">
      <alignment horizontal="justify" vertical="center" wrapText="1"/>
    </xf>
    <xf numFmtId="0" fontId="0" fillId="14" borderId="3" xfId="0" applyFill="1" applyBorder="1" applyAlignment="1">
      <alignment vertical="center" wrapText="1"/>
    </xf>
    <xf numFmtId="0" fontId="13" fillId="15" borderId="0" xfId="0" applyFont="1" applyFill="1" applyAlignment="1">
      <alignment horizontal="center" vertical="center" wrapText="1"/>
    </xf>
    <xf numFmtId="0" fontId="2" fillId="12" borderId="4" xfId="0" applyFont="1" applyFill="1" applyBorder="1" applyAlignment="1">
      <alignment horizontal="right"/>
    </xf>
    <xf numFmtId="0" fontId="2" fillId="12" borderId="1" xfId="0" applyFont="1" applyFill="1" applyBorder="1" applyAlignment="1">
      <alignment horizontal="right"/>
    </xf>
    <xf numFmtId="0" fontId="2" fillId="12" borderId="2" xfId="0" applyFont="1" applyFill="1" applyBorder="1" applyAlignment="1">
      <alignment horizontal="right"/>
    </xf>
    <xf numFmtId="0" fontId="10" fillId="8" borderId="3" xfId="0" applyFont="1" applyFill="1" applyBorder="1" applyAlignment="1">
      <alignment horizontal="justify" vertical="center" wrapText="1"/>
    </xf>
    <xf numFmtId="0" fontId="0" fillId="8" borderId="3" xfId="0" applyFill="1" applyBorder="1" applyAlignment="1">
      <alignment vertical="center" wrapText="1"/>
    </xf>
    <xf numFmtId="0" fontId="2" fillId="29" borderId="3" xfId="0" applyFont="1" applyFill="1" applyBorder="1" applyAlignment="1">
      <alignment horizontal="center" vertical="center"/>
    </xf>
    <xf numFmtId="164" fontId="2" fillId="12" borderId="4" xfId="0" applyNumberFormat="1" applyFont="1" applyFill="1" applyBorder="1" applyAlignment="1">
      <alignment horizontal="center"/>
    </xf>
    <xf numFmtId="164" fontId="2" fillId="12" borderId="2" xfId="0" applyNumberFormat="1" applyFont="1" applyFill="1" applyBorder="1" applyAlignment="1">
      <alignment horizontal="center"/>
    </xf>
    <xf numFmtId="0" fontId="2" fillId="27" borderId="3" xfId="0" applyFont="1" applyFill="1" applyBorder="1" applyAlignment="1">
      <alignment horizontal="center" vertical="center" wrapText="1"/>
    </xf>
    <xf numFmtId="0" fontId="0" fillId="15" borderId="0" xfId="0" applyFill="1"/>
    <xf numFmtId="0" fontId="0" fillId="8" borderId="3" xfId="0" applyFill="1" applyBorder="1" applyAlignment="1">
      <alignment horizontal="left" vertical="center" wrapText="1"/>
    </xf>
    <xf numFmtId="0" fontId="0" fillId="25" borderId="3" xfId="0" applyFill="1" applyBorder="1" applyAlignment="1">
      <alignment horizontal="left" vertical="center" wrapText="1"/>
    </xf>
    <xf numFmtId="0" fontId="2" fillId="3" borderId="3" xfId="0" applyFont="1" applyFill="1" applyBorder="1" applyAlignment="1">
      <alignment horizontal="right"/>
    </xf>
    <xf numFmtId="0" fontId="2" fillId="8" borderId="3" xfId="0" applyFont="1" applyFill="1" applyBorder="1" applyAlignment="1">
      <alignment horizontal="center" vertical="center" textRotation="90" wrapText="1"/>
    </xf>
    <xf numFmtId="0" fontId="0" fillId="5" borderId="3" xfId="0" applyFill="1" applyBorder="1" applyAlignment="1">
      <alignment horizontal="left" vertical="center" wrapText="1"/>
    </xf>
    <xf numFmtId="0" fontId="0" fillId="10" borderId="4" xfId="0" applyFill="1" applyBorder="1" applyAlignment="1">
      <alignment horizontal="left" vertical="center" wrapText="1"/>
    </xf>
    <xf numFmtId="0" fontId="0" fillId="10" borderId="1" xfId="0" applyFill="1" applyBorder="1" applyAlignment="1">
      <alignment horizontal="left" vertical="center" wrapText="1"/>
    </xf>
    <xf numFmtId="0" fontId="0" fillId="10" borderId="2" xfId="0" applyFill="1" applyBorder="1" applyAlignment="1">
      <alignment horizontal="left"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34" fillId="14" borderId="4" xfId="0" applyFont="1" applyFill="1" applyBorder="1" applyAlignment="1">
      <alignment horizontal="center" vertical="center" wrapText="1"/>
    </xf>
    <xf numFmtId="0" fontId="34" fillId="14" borderId="1" xfId="0" applyFont="1" applyFill="1" applyBorder="1" applyAlignment="1">
      <alignment horizontal="center" vertical="center" wrapText="1"/>
    </xf>
    <xf numFmtId="0" fontId="34" fillId="14" borderId="2" xfId="0" applyFont="1" applyFill="1" applyBorder="1" applyAlignment="1">
      <alignment horizontal="center" vertical="center" wrapText="1"/>
    </xf>
    <xf numFmtId="0" fontId="13" fillId="15" borderId="13" xfId="0" applyFont="1" applyFill="1" applyBorder="1" applyAlignment="1">
      <alignment horizontal="center" vertical="center" wrapText="1"/>
    </xf>
    <xf numFmtId="0" fontId="13" fillId="15" borderId="14" xfId="0" applyFont="1" applyFill="1" applyBorder="1" applyAlignment="1">
      <alignment horizontal="center" vertical="center" wrapText="1"/>
    </xf>
    <xf numFmtId="0" fontId="35" fillId="27" borderId="3" xfId="0" applyFont="1" applyFill="1" applyBorder="1" applyAlignment="1">
      <alignment horizontal="center" vertical="center" wrapText="1"/>
    </xf>
    <xf numFmtId="0" fontId="3" fillId="3" borderId="3" xfId="0" applyFont="1" applyFill="1" applyBorder="1" applyAlignment="1">
      <alignment horizontal="right"/>
    </xf>
    <xf numFmtId="0" fontId="39" fillId="14" borderId="4" xfId="0" applyFont="1" applyFill="1" applyBorder="1" applyAlignment="1">
      <alignment horizontal="center" vertical="center"/>
    </xf>
    <xf numFmtId="0" fontId="24" fillId="14" borderId="1" xfId="0" applyFont="1" applyFill="1" applyBorder="1" applyAlignment="1">
      <alignment horizontal="center" vertical="center"/>
    </xf>
    <xf numFmtId="0" fontId="24" fillId="14" borderId="2" xfId="0" applyFont="1" applyFill="1" applyBorder="1" applyAlignment="1">
      <alignment horizontal="center" vertical="center"/>
    </xf>
    <xf numFmtId="0" fontId="2" fillId="11" borderId="5" xfId="0" applyFont="1" applyFill="1" applyBorder="1" applyAlignment="1">
      <alignment horizontal="center" vertical="center" textRotation="90" wrapText="1"/>
    </xf>
    <xf numFmtId="0" fontId="2" fillId="11" borderId="10" xfId="0" applyFont="1" applyFill="1" applyBorder="1" applyAlignment="1">
      <alignment horizontal="center" vertical="center" textRotation="90" wrapText="1"/>
    </xf>
    <xf numFmtId="0" fontId="2" fillId="11" borderId="6" xfId="0" applyFont="1" applyFill="1" applyBorder="1" applyAlignment="1">
      <alignment horizontal="center" vertical="center" textRotation="90" wrapText="1"/>
    </xf>
    <xf numFmtId="0" fontId="2" fillId="6" borderId="5" xfId="0" applyFont="1" applyFill="1" applyBorder="1" applyAlignment="1">
      <alignment horizontal="center" vertical="center" textRotation="90" wrapText="1"/>
    </xf>
    <xf numFmtId="0" fontId="2" fillId="6" borderId="10" xfId="0" applyFont="1" applyFill="1" applyBorder="1" applyAlignment="1">
      <alignment horizontal="center" vertical="center" textRotation="90" wrapText="1"/>
    </xf>
    <xf numFmtId="0" fontId="2" fillId="5" borderId="5" xfId="0" applyFont="1" applyFill="1" applyBorder="1" applyAlignment="1">
      <alignment horizontal="center" vertical="center" textRotation="90" wrapText="1"/>
    </xf>
    <xf numFmtId="0" fontId="2" fillId="5" borderId="10" xfId="0" applyFont="1" applyFill="1" applyBorder="1" applyAlignment="1">
      <alignment horizontal="center" vertical="center" textRotation="90" wrapText="1"/>
    </xf>
    <xf numFmtId="0" fontId="2" fillId="5" borderId="6" xfId="0" applyFont="1" applyFill="1" applyBorder="1" applyAlignment="1">
      <alignment horizontal="center" vertical="center" textRotation="90" wrapText="1"/>
    </xf>
    <xf numFmtId="0" fontId="2" fillId="4" borderId="5" xfId="0" applyFont="1" applyFill="1" applyBorder="1" applyAlignment="1">
      <alignment horizontal="center" vertical="center" textRotation="90" wrapText="1"/>
    </xf>
    <xf numFmtId="0" fontId="2" fillId="4" borderId="10" xfId="0" applyFont="1" applyFill="1" applyBorder="1" applyAlignment="1">
      <alignment horizontal="center" vertical="center" textRotation="90" wrapText="1"/>
    </xf>
    <xf numFmtId="0" fontId="2" fillId="4" borderId="6" xfId="0" applyFont="1" applyFill="1" applyBorder="1" applyAlignment="1">
      <alignment horizontal="center" vertical="center" textRotation="90" wrapText="1"/>
    </xf>
    <xf numFmtId="0" fontId="39" fillId="14" borderId="1" xfId="0" applyFont="1" applyFill="1" applyBorder="1" applyAlignment="1">
      <alignment horizontal="center" vertical="center"/>
    </xf>
    <xf numFmtId="0" fontId="39" fillId="14" borderId="2" xfId="0" applyFont="1" applyFill="1" applyBorder="1" applyAlignment="1">
      <alignment horizontal="center" vertical="center"/>
    </xf>
    <xf numFmtId="0" fontId="2" fillId="6" borderId="6" xfId="0" applyFont="1" applyFill="1" applyBorder="1" applyAlignment="1">
      <alignment horizontal="center" vertical="center" textRotation="90" wrapText="1"/>
    </xf>
    <xf numFmtId="0" fontId="2" fillId="20" borderId="5" xfId="0" applyFont="1" applyFill="1" applyBorder="1" applyAlignment="1">
      <alignment horizontal="center" vertical="center" textRotation="90" wrapText="1"/>
    </xf>
    <xf numFmtId="0" fontId="2" fillId="20" borderId="10" xfId="0" applyFont="1" applyFill="1" applyBorder="1" applyAlignment="1">
      <alignment horizontal="center" vertical="center" textRotation="90" wrapText="1"/>
    </xf>
    <xf numFmtId="0" fontId="2" fillId="20" borderId="6" xfId="0" applyFont="1" applyFill="1" applyBorder="1" applyAlignment="1">
      <alignment horizontal="center" vertical="center" textRotation="90" wrapText="1"/>
    </xf>
    <xf numFmtId="0" fontId="13" fillId="24" borderId="5" xfId="0" applyFont="1" applyFill="1" applyBorder="1" applyAlignment="1">
      <alignment horizontal="center" vertical="center" textRotation="90" wrapText="1"/>
    </xf>
    <xf numFmtId="0" fontId="13" fillId="24" borderId="10" xfId="0" applyFont="1" applyFill="1" applyBorder="1" applyAlignment="1">
      <alignment horizontal="center" vertical="center" textRotation="90" wrapText="1"/>
    </xf>
    <xf numFmtId="0" fontId="13" fillId="24" borderId="6" xfId="0" applyFont="1" applyFill="1" applyBorder="1" applyAlignment="1">
      <alignment horizontal="center" vertical="center" textRotation="90" wrapText="1"/>
    </xf>
    <xf numFmtId="0" fontId="2" fillId="8" borderId="5" xfId="0" applyFont="1" applyFill="1" applyBorder="1" applyAlignment="1">
      <alignment horizontal="center" vertical="center" textRotation="90" wrapText="1"/>
    </xf>
    <xf numFmtId="0" fontId="2" fillId="8" borderId="10" xfId="0" applyFont="1" applyFill="1" applyBorder="1" applyAlignment="1">
      <alignment horizontal="center" vertical="center" textRotation="90" wrapText="1"/>
    </xf>
    <xf numFmtId="0" fontId="2" fillId="8" borderId="6" xfId="0" applyFont="1" applyFill="1" applyBorder="1" applyAlignment="1">
      <alignment horizontal="center" vertical="center" textRotation="90" wrapText="1"/>
    </xf>
    <xf numFmtId="0" fontId="2" fillId="19" borderId="5" xfId="0" applyFont="1" applyFill="1" applyBorder="1" applyAlignment="1">
      <alignment horizontal="center" vertical="center" textRotation="90" wrapText="1"/>
    </xf>
    <xf numFmtId="0" fontId="2" fillId="19" borderId="10" xfId="0" applyFont="1" applyFill="1" applyBorder="1" applyAlignment="1">
      <alignment horizontal="center" vertical="center" textRotation="90" wrapText="1"/>
    </xf>
    <xf numFmtId="0" fontId="2" fillId="19" borderId="6" xfId="0" applyFont="1" applyFill="1" applyBorder="1" applyAlignment="1">
      <alignment horizontal="center" vertical="center" textRotation="90" wrapText="1"/>
    </xf>
    <xf numFmtId="0" fontId="3" fillId="22" borderId="3" xfId="0" applyFont="1" applyFill="1" applyBorder="1" applyAlignment="1">
      <alignment horizontal="center" vertical="center" textRotation="90" wrapText="1"/>
    </xf>
    <xf numFmtId="0" fontId="13" fillId="9" borderId="5" xfId="0" applyFont="1" applyFill="1" applyBorder="1" applyAlignment="1">
      <alignment horizontal="center" vertical="center" textRotation="90" wrapText="1"/>
    </xf>
    <xf numFmtId="0" fontId="13" fillId="9" borderId="10" xfId="0" applyFont="1" applyFill="1" applyBorder="1" applyAlignment="1">
      <alignment horizontal="center" vertical="center" textRotation="90" wrapText="1"/>
    </xf>
    <xf numFmtId="0" fontId="13" fillId="9" borderId="6" xfId="0" applyFont="1" applyFill="1" applyBorder="1" applyAlignment="1">
      <alignment horizontal="center" vertical="center" textRotation="90" wrapText="1"/>
    </xf>
    <xf numFmtId="0" fontId="2" fillId="21" borderId="5" xfId="0" applyFont="1" applyFill="1" applyBorder="1" applyAlignment="1">
      <alignment horizontal="center" vertical="center" textRotation="90" wrapText="1"/>
    </xf>
    <xf numFmtId="0" fontId="2" fillId="21" borderId="10" xfId="0" applyFont="1" applyFill="1" applyBorder="1" applyAlignment="1">
      <alignment horizontal="center" vertical="center" textRotation="90" wrapText="1"/>
    </xf>
    <xf numFmtId="0" fontId="2" fillId="21" borderId="6" xfId="0" applyFont="1" applyFill="1" applyBorder="1" applyAlignment="1">
      <alignment horizontal="center" vertical="center" textRotation="90" wrapText="1"/>
    </xf>
    <xf numFmtId="0" fontId="2" fillId="10" borderId="5" xfId="0" applyFont="1" applyFill="1" applyBorder="1" applyAlignment="1">
      <alignment horizontal="center" vertical="center" textRotation="90" wrapText="1"/>
    </xf>
    <xf numFmtId="0" fontId="2" fillId="10" borderId="10" xfId="0" applyFont="1" applyFill="1" applyBorder="1" applyAlignment="1">
      <alignment horizontal="center" vertical="center" textRotation="90" wrapText="1"/>
    </xf>
    <xf numFmtId="0" fontId="2" fillId="10" borderId="6" xfId="0" applyFont="1" applyFill="1" applyBorder="1" applyAlignment="1">
      <alignment horizontal="center" vertical="center" textRotation="90" wrapText="1"/>
    </xf>
    <xf numFmtId="0" fontId="2" fillId="8" borderId="5" xfId="0" applyFont="1" applyFill="1" applyBorder="1" applyAlignment="1">
      <alignment horizontal="center" vertical="center" textRotation="90" wrapText="1" readingOrder="2"/>
    </xf>
    <xf numFmtId="0" fontId="2" fillId="8" borderId="10" xfId="0" applyFont="1" applyFill="1" applyBorder="1" applyAlignment="1">
      <alignment horizontal="center" vertical="center" textRotation="90" wrapText="1" readingOrder="2"/>
    </xf>
    <xf numFmtId="0" fontId="2" fillId="8" borderId="6" xfId="0" applyFont="1" applyFill="1" applyBorder="1" applyAlignment="1">
      <alignment horizontal="center" vertical="center" textRotation="90" wrapText="1" readingOrder="2"/>
    </xf>
    <xf numFmtId="0" fontId="2" fillId="17" borderId="5" xfId="0" applyFont="1" applyFill="1" applyBorder="1" applyAlignment="1">
      <alignment horizontal="center" vertical="center" textRotation="90" wrapText="1"/>
    </xf>
    <xf numFmtId="0" fontId="2" fillId="17" borderId="10" xfId="0" applyFont="1" applyFill="1" applyBorder="1" applyAlignment="1">
      <alignment horizontal="center" vertical="center" textRotation="90" wrapText="1"/>
    </xf>
    <xf numFmtId="0" fontId="2" fillId="17" borderId="6" xfId="0" applyFont="1" applyFill="1" applyBorder="1" applyAlignment="1">
      <alignment horizontal="center" vertical="center" textRotation="90" wrapText="1"/>
    </xf>
    <xf numFmtId="0" fontId="13" fillId="20" borderId="5" xfId="0" applyFont="1" applyFill="1" applyBorder="1" applyAlignment="1">
      <alignment horizontal="center" vertical="center" textRotation="90" wrapText="1"/>
    </xf>
    <xf numFmtId="0" fontId="13" fillId="20" borderId="10" xfId="0" applyFont="1" applyFill="1" applyBorder="1" applyAlignment="1">
      <alignment horizontal="center" vertical="center" textRotation="90" wrapText="1"/>
    </xf>
    <xf numFmtId="0" fontId="13" fillId="20" borderId="6" xfId="0" applyFont="1" applyFill="1" applyBorder="1" applyAlignment="1">
      <alignment horizontal="center" vertical="center" textRotation="90" wrapText="1"/>
    </xf>
    <xf numFmtId="0" fontId="13" fillId="3" borderId="10" xfId="0" applyFont="1" applyFill="1" applyBorder="1" applyAlignment="1">
      <alignment horizontal="center" vertical="center" textRotation="90" wrapText="1"/>
    </xf>
    <xf numFmtId="0" fontId="13" fillId="3" borderId="6" xfId="0" applyFont="1" applyFill="1" applyBorder="1" applyAlignment="1">
      <alignment horizontal="center" vertical="center" textRotation="90" wrapText="1"/>
    </xf>
    <xf numFmtId="0" fontId="2" fillId="24" borderId="3" xfId="0" applyFont="1" applyFill="1" applyBorder="1" applyAlignment="1">
      <alignment horizontal="center" vertical="center"/>
    </xf>
    <xf numFmtId="0" fontId="23" fillId="8" borderId="7" xfId="0" applyFont="1" applyFill="1" applyBorder="1" applyAlignment="1">
      <alignment horizontal="center" vertical="center" textRotation="90" wrapText="1"/>
    </xf>
    <xf numFmtId="0" fontId="23" fillId="8" borderId="12" xfId="0" applyFont="1" applyFill="1" applyBorder="1" applyAlignment="1">
      <alignment horizontal="center" vertical="center" textRotation="90" wrapText="1"/>
    </xf>
    <xf numFmtId="0" fontId="2" fillId="13" borderId="5" xfId="0" applyFont="1" applyFill="1" applyBorder="1" applyAlignment="1">
      <alignment horizontal="center" vertical="center" wrapText="1"/>
    </xf>
    <xf numFmtId="0" fontId="2" fillId="13" borderId="10" xfId="0" applyFont="1" applyFill="1" applyBorder="1" applyAlignment="1">
      <alignment horizontal="center" vertical="center" wrapText="1"/>
    </xf>
    <xf numFmtId="0" fontId="2" fillId="13" borderId="6" xfId="0" applyFont="1" applyFill="1" applyBorder="1" applyAlignment="1">
      <alignment horizontal="center" vertical="center" wrapText="1"/>
    </xf>
    <xf numFmtId="0" fontId="2" fillId="10" borderId="4" xfId="0" applyFont="1" applyFill="1" applyBorder="1" applyAlignment="1">
      <alignment horizontal="left"/>
    </xf>
    <xf numFmtId="0" fontId="2" fillId="10" borderId="1" xfId="0" applyFont="1" applyFill="1" applyBorder="1" applyAlignment="1">
      <alignment horizontal="left"/>
    </xf>
    <xf numFmtId="0" fontId="2" fillId="10" borderId="2" xfId="0" applyFont="1" applyFill="1" applyBorder="1" applyAlignment="1">
      <alignment horizontal="left"/>
    </xf>
    <xf numFmtId="0" fontId="2" fillId="17" borderId="4" xfId="0" applyFont="1" applyFill="1" applyBorder="1" applyAlignment="1">
      <alignment horizontal="left"/>
    </xf>
    <xf numFmtId="0" fontId="2" fillId="17" borderId="1" xfId="0" applyFont="1" applyFill="1" applyBorder="1" applyAlignment="1">
      <alignment horizontal="left"/>
    </xf>
    <xf numFmtId="0" fontId="2" fillId="17" borderId="2" xfId="0" applyFont="1" applyFill="1" applyBorder="1" applyAlignment="1">
      <alignment horizontal="left"/>
    </xf>
    <xf numFmtId="0" fontId="2" fillId="18" borderId="4" xfId="0" applyFont="1" applyFill="1" applyBorder="1" applyAlignment="1">
      <alignment horizontal="left"/>
    </xf>
    <xf numFmtId="0" fontId="2" fillId="18" borderId="1" xfId="0" applyFont="1" applyFill="1" applyBorder="1" applyAlignment="1">
      <alignment horizontal="left"/>
    </xf>
    <xf numFmtId="0" fontId="2" fillId="18" borderId="2" xfId="0" applyFont="1" applyFill="1" applyBorder="1" applyAlignment="1">
      <alignment horizontal="left"/>
    </xf>
    <xf numFmtId="0" fontId="2" fillId="16" borderId="4" xfId="0" applyFont="1" applyFill="1" applyBorder="1" applyAlignment="1">
      <alignment horizontal="left"/>
    </xf>
    <xf numFmtId="0" fontId="2" fillId="16" borderId="1" xfId="0" applyFont="1" applyFill="1" applyBorder="1" applyAlignment="1">
      <alignment horizontal="left"/>
    </xf>
    <xf numFmtId="0" fontId="2" fillId="16" borderId="2" xfId="0" applyFont="1" applyFill="1" applyBorder="1" applyAlignment="1">
      <alignment horizontal="left"/>
    </xf>
    <xf numFmtId="0" fontId="2" fillId="3" borderId="4" xfId="0" applyFont="1" applyFill="1" applyBorder="1" applyAlignment="1">
      <alignment horizontal="left"/>
    </xf>
    <xf numFmtId="0" fontId="2" fillId="3" borderId="1" xfId="0" applyFont="1" applyFill="1" applyBorder="1" applyAlignment="1">
      <alignment horizontal="left"/>
    </xf>
    <xf numFmtId="0" fontId="2" fillId="3" borderId="2" xfId="0" applyFont="1" applyFill="1" applyBorder="1" applyAlignment="1">
      <alignment horizontal="left"/>
    </xf>
    <xf numFmtId="0" fontId="2" fillId="2" borderId="4" xfId="0" applyFont="1" applyFill="1" applyBorder="1" applyAlignment="1">
      <alignment horizontal="left"/>
    </xf>
    <xf numFmtId="0" fontId="2" fillId="2" borderId="1" xfId="0" applyFont="1" applyFill="1" applyBorder="1" applyAlignment="1">
      <alignment horizontal="left"/>
    </xf>
    <xf numFmtId="0" fontId="2" fillId="2" borderId="2" xfId="0" applyFont="1" applyFill="1" applyBorder="1" applyAlignment="1">
      <alignment horizontal="left"/>
    </xf>
    <xf numFmtId="0" fontId="2" fillId="19" borderId="4" xfId="0" applyFont="1" applyFill="1" applyBorder="1" applyAlignment="1">
      <alignment horizontal="left"/>
    </xf>
    <xf numFmtId="0" fontId="2" fillId="19" borderId="1" xfId="0" applyFont="1" applyFill="1" applyBorder="1" applyAlignment="1">
      <alignment horizontal="left"/>
    </xf>
    <xf numFmtId="0" fontId="2" fillId="19" borderId="2" xfId="0" applyFont="1" applyFill="1" applyBorder="1" applyAlignment="1">
      <alignment horizontal="left"/>
    </xf>
  </cellXfs>
  <cellStyles count="4">
    <cellStyle name="Hipervínculo" xfId="3" builtinId="8"/>
    <cellStyle name="Normal" xfId="0" builtinId="0"/>
    <cellStyle name="Normal 2" xfId="1" xr:uid="{00000000-0005-0000-0000-000001000000}"/>
    <cellStyle name="Porcentaje" xfId="2" builtinId="5"/>
  </cellStyles>
  <dxfs count="0"/>
  <tableStyles count="0" defaultTableStyle="TableStyleMedium2" defaultPivotStyle="PivotStyleLight16"/>
  <colors>
    <mruColors>
      <color rgb="FFB7DEE8"/>
      <color rgb="FFFFFFCC"/>
      <color rgb="FFD8C29A"/>
      <color rgb="FFFCB376"/>
      <color rgb="FFC1FFEA"/>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PORTADA!A1"/></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2973959</xdr:rowOff>
    </xdr:from>
    <xdr:ext cx="184731" cy="937629"/>
    <xdr:sp macro="" textlink="">
      <xdr:nvSpPr>
        <xdr:cNvPr id="5" name="4 Rectángulo">
          <a:extLst>
            <a:ext uri="{FF2B5EF4-FFF2-40B4-BE49-F238E27FC236}">
              <a16:creationId xmlns:a16="http://schemas.microsoft.com/office/drawing/2014/main" id="{00000000-0008-0000-0000-000005000000}"/>
            </a:ext>
          </a:extLst>
        </xdr:cNvPr>
        <xdr:cNvSpPr/>
      </xdr:nvSpPr>
      <xdr:spPr>
        <a:xfrm>
          <a:off x="14957134" y="4555109"/>
          <a:ext cx="184731" cy="937629"/>
        </a:xfrm>
        <a:prstGeom prst="rect">
          <a:avLst/>
        </a:prstGeom>
        <a:noFill/>
      </xdr:spPr>
      <xdr:txBody>
        <a:bodyPr wrap="none" lIns="91440" tIns="45720" rIns="91440" bIns="45720">
          <a:spAutoFit/>
        </a:bodyPr>
        <a:lstStyle/>
        <a:p>
          <a:pPr algn="ctr"/>
          <a:endParaRPr lang="es-ES" sz="54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xdr:txBody>
    </xdr:sp>
    <xdr:clientData/>
  </xdr:oneCellAnchor>
  <xdr:twoCellAnchor editAs="oneCell">
    <xdr:from>
      <xdr:col>0</xdr:col>
      <xdr:colOff>5211330</xdr:colOff>
      <xdr:row>1</xdr:row>
      <xdr:rowOff>1364384</xdr:rowOff>
    </xdr:from>
    <xdr:to>
      <xdr:col>0</xdr:col>
      <xdr:colOff>6485504</xdr:colOff>
      <xdr:row>2</xdr:row>
      <xdr:rowOff>965707</xdr:rowOff>
    </xdr:to>
    <xdr:pic>
      <xdr:nvPicPr>
        <xdr:cNvPr id="10" name="Imagen 9">
          <a:extLst>
            <a:ext uri="{FF2B5EF4-FFF2-40B4-BE49-F238E27FC236}">
              <a16:creationId xmlns:a16="http://schemas.microsoft.com/office/drawing/2014/main" id="{889BF3C7-9EFA-42A3-B713-AAFA7C787D84}"/>
            </a:ext>
          </a:extLst>
        </xdr:cNvPr>
        <xdr:cNvPicPr>
          <a:picLocks noChangeAspect="1"/>
        </xdr:cNvPicPr>
      </xdr:nvPicPr>
      <xdr:blipFill>
        <a:blip xmlns:r="http://schemas.openxmlformats.org/officeDocument/2006/relationships" r:embed="rId1">
          <a:biLevel thresh="75000"/>
          <a:extLst>
            <a:ext uri="{BEBA8EAE-BF5A-486C-A8C5-ECC9F3942E4B}">
              <a14:imgProps xmlns:a14="http://schemas.microsoft.com/office/drawing/2010/main">
                <a14:imgLayer r:embed="rId2">
                  <a14:imgEffect>
                    <a14:saturation sat="0"/>
                  </a14:imgEffect>
                </a14:imgLayer>
              </a14:imgProps>
            </a:ext>
          </a:extLst>
        </a:blip>
        <a:stretch>
          <a:fillRect/>
        </a:stretch>
      </xdr:blipFill>
      <xdr:spPr>
        <a:xfrm>
          <a:off x="5211330" y="1564409"/>
          <a:ext cx="1274174" cy="11824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387683</xdr:colOff>
      <xdr:row>0</xdr:row>
      <xdr:rowOff>0</xdr:rowOff>
    </xdr:from>
    <xdr:to>
      <xdr:col>9</xdr:col>
      <xdr:colOff>388326</xdr:colOff>
      <xdr:row>2</xdr:row>
      <xdr:rowOff>337039</xdr:rowOff>
    </xdr:to>
    <xdr:sp macro="" textlink="">
      <xdr:nvSpPr>
        <xdr:cNvPr id="3" name="Flecha: hacia la izquierda 2">
          <a:hlinkClick xmlns:r="http://schemas.openxmlformats.org/officeDocument/2006/relationships" r:id="rId1"/>
          <a:extLst>
            <a:ext uri="{FF2B5EF4-FFF2-40B4-BE49-F238E27FC236}">
              <a16:creationId xmlns:a16="http://schemas.microsoft.com/office/drawing/2014/main" id="{B46555B1-6A3E-477E-A5C1-8D93806A053F}"/>
            </a:ext>
          </a:extLst>
        </xdr:cNvPr>
        <xdr:cNvSpPr/>
      </xdr:nvSpPr>
      <xdr:spPr>
        <a:xfrm>
          <a:off x="9969833" y="0"/>
          <a:ext cx="1181743" cy="841864"/>
        </a:xfrm>
        <a:prstGeom prst="leftArrow">
          <a:avLst/>
        </a:prstGeom>
        <a:solidFill>
          <a:schemeClr val="accent3">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R" sz="1200"/>
            <a:t>REGRESAR</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415338</xdr:colOff>
      <xdr:row>0</xdr:row>
      <xdr:rowOff>48379</xdr:rowOff>
    </xdr:from>
    <xdr:to>
      <xdr:col>2</xdr:col>
      <xdr:colOff>529558</xdr:colOff>
      <xdr:row>4</xdr:row>
      <xdr:rowOff>119338</xdr:rowOff>
    </xdr:to>
    <xdr:pic>
      <xdr:nvPicPr>
        <xdr:cNvPr id="2" name="1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1211974" y="48379"/>
          <a:ext cx="910857" cy="8243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175873</xdr:colOff>
      <xdr:row>0</xdr:row>
      <xdr:rowOff>69624</xdr:rowOff>
    </xdr:from>
    <xdr:to>
      <xdr:col>0</xdr:col>
      <xdr:colOff>1078803</xdr:colOff>
      <xdr:row>4</xdr:row>
      <xdr:rowOff>135299</xdr:rowOff>
    </xdr:to>
    <xdr:pic>
      <xdr:nvPicPr>
        <xdr:cNvPr id="7" name="1 Imagen">
          <a:extLst>
            <a:ext uri="{FF2B5EF4-FFF2-40B4-BE49-F238E27FC236}">
              <a16:creationId xmlns:a16="http://schemas.microsoft.com/office/drawing/2014/main" id="{9FE3404F-64B2-443D-B135-6DA7CFA44346}"/>
            </a:ext>
          </a:extLst>
        </xdr:cNvPr>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175873" y="69624"/>
          <a:ext cx="906105" cy="7800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121444</xdr:colOff>
      <xdr:row>0</xdr:row>
      <xdr:rowOff>94060</xdr:rowOff>
    </xdr:from>
    <xdr:to>
      <xdr:col>1</xdr:col>
      <xdr:colOff>370812</xdr:colOff>
      <xdr:row>4</xdr:row>
      <xdr:rowOff>126080</xdr:rowOff>
    </xdr:to>
    <xdr:pic>
      <xdr:nvPicPr>
        <xdr:cNvPr id="4" name="1 Imagen">
          <a:extLst>
            <a:ext uri="{FF2B5EF4-FFF2-40B4-BE49-F238E27FC236}">
              <a16:creationId xmlns:a16="http://schemas.microsoft.com/office/drawing/2014/main" id="{256A8B4E-9690-4DE3-9C56-1A29D3E02A23}"/>
            </a:ext>
          </a:extLst>
        </xdr:cNvPr>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121444" y="94060"/>
          <a:ext cx="862937" cy="83529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424702</xdr:colOff>
      <xdr:row>1</xdr:row>
      <xdr:rowOff>123825</xdr:rowOff>
    </xdr:from>
    <xdr:to>
      <xdr:col>4</xdr:col>
      <xdr:colOff>44860</xdr:colOff>
      <xdr:row>6</xdr:row>
      <xdr:rowOff>29032</xdr:rowOff>
    </xdr:to>
    <xdr:pic>
      <xdr:nvPicPr>
        <xdr:cNvPr id="4" name="1 Imagen">
          <a:extLst>
            <a:ext uri="{FF2B5EF4-FFF2-40B4-BE49-F238E27FC236}">
              <a16:creationId xmlns:a16="http://schemas.microsoft.com/office/drawing/2014/main" id="{32E37EA3-FD0B-4113-AA29-49CC1AB63079}"/>
            </a:ext>
          </a:extLst>
        </xdr:cNvPr>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1702173" y="325531"/>
          <a:ext cx="894453" cy="865738"/>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133350</xdr:colOff>
      <xdr:row>0</xdr:row>
      <xdr:rowOff>123825</xdr:rowOff>
    </xdr:from>
    <xdr:to>
      <xdr:col>1</xdr:col>
      <xdr:colOff>392243</xdr:colOff>
      <xdr:row>5</xdr:row>
      <xdr:rowOff>9341</xdr:rowOff>
    </xdr:to>
    <xdr:pic>
      <xdr:nvPicPr>
        <xdr:cNvPr id="5" name="1 Imagen">
          <a:extLst>
            <a:ext uri="{FF2B5EF4-FFF2-40B4-BE49-F238E27FC236}">
              <a16:creationId xmlns:a16="http://schemas.microsoft.com/office/drawing/2014/main" id="{F9ADE6E0-1E6F-4963-87CC-6E07419E6921}"/>
            </a:ext>
          </a:extLst>
        </xdr:cNvPr>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133350" y="123825"/>
          <a:ext cx="865318" cy="82577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145073</xdr:colOff>
      <xdr:row>0</xdr:row>
      <xdr:rowOff>46160</xdr:rowOff>
    </xdr:from>
    <xdr:to>
      <xdr:col>1</xdr:col>
      <xdr:colOff>448651</xdr:colOff>
      <xdr:row>4</xdr:row>
      <xdr:rowOff>130420</xdr:rowOff>
    </xdr:to>
    <xdr:pic>
      <xdr:nvPicPr>
        <xdr:cNvPr id="4" name="1 Imagen">
          <a:extLst>
            <a:ext uri="{FF2B5EF4-FFF2-40B4-BE49-F238E27FC236}">
              <a16:creationId xmlns:a16="http://schemas.microsoft.com/office/drawing/2014/main" id="{0D2A9606-DB5E-4B5E-99AD-9DA5F3176F36}"/>
            </a:ext>
          </a:extLst>
        </xdr:cNvPr>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145073" y="46160"/>
          <a:ext cx="914888" cy="84626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789353</xdr:colOff>
      <xdr:row>0</xdr:row>
      <xdr:rowOff>87923</xdr:rowOff>
    </xdr:from>
    <xdr:to>
      <xdr:col>1</xdr:col>
      <xdr:colOff>686296</xdr:colOff>
      <xdr:row>4</xdr:row>
      <xdr:rowOff>151693</xdr:rowOff>
    </xdr:to>
    <xdr:pic>
      <xdr:nvPicPr>
        <xdr:cNvPr id="4" name="1 Imagen">
          <a:extLst>
            <a:ext uri="{FF2B5EF4-FFF2-40B4-BE49-F238E27FC236}">
              <a16:creationId xmlns:a16="http://schemas.microsoft.com/office/drawing/2014/main" id="{742B8AAE-21B1-4061-B8B7-C5F48366B017}"/>
            </a:ext>
          </a:extLst>
        </xdr:cNvPr>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789353" y="87923"/>
          <a:ext cx="858968" cy="78767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101600</xdr:colOff>
      <xdr:row>0</xdr:row>
      <xdr:rowOff>70908</xdr:rowOff>
    </xdr:from>
    <xdr:to>
      <xdr:col>1</xdr:col>
      <xdr:colOff>201743</xdr:colOff>
      <xdr:row>4</xdr:row>
      <xdr:rowOff>134678</xdr:rowOff>
    </xdr:to>
    <xdr:pic>
      <xdr:nvPicPr>
        <xdr:cNvPr id="4" name="1 Imagen">
          <a:extLst>
            <a:ext uri="{FF2B5EF4-FFF2-40B4-BE49-F238E27FC236}">
              <a16:creationId xmlns:a16="http://schemas.microsoft.com/office/drawing/2014/main" id="{BAE6A79E-E84F-4A2E-968C-03C73B1F5372}"/>
            </a:ext>
          </a:extLst>
        </xdr:cNvPr>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101600" y="70908"/>
          <a:ext cx="865318" cy="82577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300877</xdr:colOff>
      <xdr:row>0</xdr:row>
      <xdr:rowOff>27579</xdr:rowOff>
    </xdr:from>
    <xdr:to>
      <xdr:col>1</xdr:col>
      <xdr:colOff>207345</xdr:colOff>
      <xdr:row>4</xdr:row>
      <xdr:rowOff>84999</xdr:rowOff>
    </xdr:to>
    <xdr:pic>
      <xdr:nvPicPr>
        <xdr:cNvPr id="5" name="1 Imagen">
          <a:extLst>
            <a:ext uri="{FF2B5EF4-FFF2-40B4-BE49-F238E27FC236}">
              <a16:creationId xmlns:a16="http://schemas.microsoft.com/office/drawing/2014/main" id="{25F91F8C-B503-47BF-86F8-37AF3A9E75F6}"/>
            </a:ext>
          </a:extLst>
        </xdr:cNvPr>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300877" y="27579"/>
          <a:ext cx="909394" cy="774596"/>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person displayName="Stefanie Villalobos Anchía" id="{65D61B2D-389C-4130-BD99-89F4093F294F}" userId="S::svillalo@ccss.sa.cr::6e5665a2-a01e-4990-a34c-00be65dad4b7"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2" dT="2026-06-15T16:38:07.86" personId="{65D61B2D-389C-4130-BD99-89F4093F294F}" id="{90D16690-2765-4E76-BEC4-0A50EDBFC849}">
    <text>En caso de no contar con este puesto se indica NA (No Aplica)</text>
  </threadedComment>
  <threadedComment ref="A40" dT="2026-06-15T16:45:11.19" personId="{65D61B2D-389C-4130-BD99-89F4093F294F}" id="{D1BD7ED6-237B-47A4-BD00-D5E13CF48BC6}">
    <text>BIS, SEM, Recuperación, Cirugía ambulatoria, partos, post-partos, anexos, UTR, Hospital de Día, otros servicios ambulatorios</text>
  </threadedComment>
</ThreadedComments>
</file>

<file path=xl/threadedComments/threadedComment2.xml><?xml version="1.0" encoding="utf-8"?>
<ThreadedComments xmlns="http://schemas.microsoft.com/office/spreadsheetml/2018/threadedcomments" xmlns:x="http://schemas.openxmlformats.org/spreadsheetml/2006/main">
  <threadedComment ref="C17" dT="2026-06-15T20:09:40.57" personId="{65D61B2D-389C-4130-BD99-89F4093F294F}" id="{A2F9F58A-EB06-4376-A452-C599672DE235}">
    <text>Guía de usuario SIES-Módulo de Nutrición</text>
  </threadedComment>
</ThreadedComments>
</file>

<file path=xl/threadedComments/threadedComment3.xml><?xml version="1.0" encoding="utf-8"?>
<ThreadedComments xmlns="http://schemas.microsoft.com/office/spreadsheetml/2018/threadedcomments" xmlns:x="http://schemas.openxmlformats.org/spreadsheetml/2006/main">
  <threadedComment ref="C19" dT="2026-08-03T16:01:18.61" personId="{65D61B2D-389C-4130-BD99-89F4093F294F}" id="{CB66826C-9C99-4106-A370-15720B6C2FD2}">
    <text>No aplica en caso de alta programada</text>
  </threadedComment>
</ThreadedComments>
</file>

<file path=xl/threadedComments/threadedComment4.xml><?xml version="1.0" encoding="utf-8"?>
<ThreadedComments xmlns="http://schemas.microsoft.com/office/spreadsheetml/2018/threadedcomments" xmlns:x="http://schemas.openxmlformats.org/spreadsheetml/2006/main">
  <threadedComment ref="C69" dT="2026-07-21T19:00:19.57" personId="{65D61B2D-389C-4130-BD99-89F4093F294F}" id="{C8CE74E9-212B-4F80-A23A-08B4AA59EDF8}">
    <text>Solo aplica si reciben leche humana</text>
  </threadedComment>
  <threadedComment ref="C70" dT="2026-07-15T16:22:57.97" personId="{65D61B2D-389C-4130-BD99-89F4093F294F}" id="{25759C64-C52D-4434-ADF5-4790EA79D258}">
    <text>Este es en base al nuevo Manual de IT FE y LH aun en proceso de validacion</text>
  </threadedComment>
  <threadedComment ref="C70" dT="2026-07-21T19:00:55.00" personId="{65D61B2D-389C-4130-BD99-89F4093F294F}" id="{AA669191-3E98-435D-9EA1-7158232DC0E3}" parentId="{25759C64-C52D-4434-ADF5-4790EA79D258}">
    <text>Solo aplica si reciben leche humana</text>
  </threadedComment>
  <threadedComment ref="C71" dT="2026-07-21T19:01:07.62" personId="{65D61B2D-389C-4130-BD99-89F4093F294F}" id="{683F4177-3536-45D9-BFF3-5921B17239CC}">
    <text>Solo aplica si recibe leche humana</text>
  </threadedComment>
  <threadedComment ref="C72" dT="2026-07-15T16:41:44.96" personId="{65D61B2D-389C-4130-BD99-89F4093F294F}" id="{14AA8DF0-C2DA-4BFD-B9B9-31E989885485}">
    <text>Solo aplica si se recibe de Banco de Leche</text>
  </threadedComment>
  <threadedComment ref="C73" dT="2026-07-21T19:01:45.26" personId="{65D61B2D-389C-4130-BD99-89F4093F294F}" id="{2C43174E-A143-4B38-99E8-D952433B3DC7}">
    <text>Solo aplica si recibe leche humana</text>
  </threadedComment>
  <threadedComment ref="C74" dT="2026-07-21T19:01:57.40" personId="{65D61B2D-389C-4130-BD99-89F4093F294F}" id="{D8449108-1AEF-4AC6-9D75-4C24663CDA2C}">
    <text>Solo aplica si recibe leche humana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9.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3"/>
  <sheetViews>
    <sheetView tabSelected="1" zoomScaleNormal="100" zoomScalePageLayoutView="75" workbookViewId="0">
      <selection activeCell="E7" sqref="E7"/>
    </sheetView>
  </sheetViews>
  <sheetFormatPr baseColWidth="10" defaultColWidth="11.42578125" defaultRowHeight="15.75" x14ac:dyDescent="0.25"/>
  <cols>
    <col min="1" max="1" width="112" style="49" customWidth="1"/>
    <col min="2" max="16384" width="11.42578125" style="49"/>
  </cols>
  <sheetData>
    <row r="2" spans="1:1" ht="124.5" customHeight="1" x14ac:dyDescent="0.25">
      <c r="A2" s="48" t="s">
        <v>0</v>
      </c>
    </row>
    <row r="3" spans="1:1" ht="409.5" customHeight="1" x14ac:dyDescent="0.25">
      <c r="A3" s="50" t="s">
        <v>1</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M34"/>
  <sheetViews>
    <sheetView zoomScale="112" zoomScaleNormal="112" zoomScalePageLayoutView="90" workbookViewId="0">
      <selection activeCell="A6" sqref="A6:M6"/>
    </sheetView>
  </sheetViews>
  <sheetFormatPr baseColWidth="10" defaultColWidth="11.42578125" defaultRowHeight="15" x14ac:dyDescent="0.25"/>
  <cols>
    <col min="1" max="16384" width="11.42578125" style="44"/>
  </cols>
  <sheetData>
    <row r="1" spans="1:13" ht="15" customHeight="1" x14ac:dyDescent="0.25">
      <c r="A1" s="210" t="s">
        <v>2</v>
      </c>
      <c r="B1" s="211"/>
      <c r="C1" s="211"/>
      <c r="D1" s="211"/>
      <c r="E1" s="211"/>
      <c r="F1" s="211"/>
      <c r="G1" s="211"/>
      <c r="H1" s="211"/>
      <c r="I1" s="211"/>
      <c r="J1" s="211"/>
      <c r="K1" s="211"/>
      <c r="L1" s="211"/>
      <c r="M1" s="211"/>
    </row>
    <row r="2" spans="1:13" ht="15" customHeight="1" x14ac:dyDescent="0.25">
      <c r="A2" s="51"/>
      <c r="B2" s="52"/>
      <c r="C2" s="52"/>
      <c r="D2" s="52"/>
      <c r="E2" s="52"/>
      <c r="F2" s="52"/>
      <c r="G2" s="52"/>
      <c r="H2" s="52"/>
      <c r="I2" s="52"/>
      <c r="J2" s="52"/>
      <c r="K2" s="52"/>
      <c r="L2" s="52"/>
      <c r="M2" s="52"/>
    </row>
    <row r="3" spans="1:13" x14ac:dyDescent="0.25">
      <c r="A3" s="212" t="s">
        <v>3</v>
      </c>
      <c r="B3" s="213"/>
      <c r="C3" s="213"/>
      <c r="D3" s="213"/>
      <c r="E3" s="213"/>
      <c r="F3" s="213"/>
      <c r="G3" s="213"/>
      <c r="H3" s="213"/>
      <c r="I3" s="213"/>
      <c r="J3" s="213"/>
      <c r="K3" s="213"/>
      <c r="L3" s="213"/>
      <c r="M3" s="213"/>
    </row>
    <row r="4" spans="1:13" x14ac:dyDescent="0.25">
      <c r="A4" s="53"/>
      <c r="B4" s="54"/>
      <c r="C4" s="54"/>
      <c r="D4" s="54"/>
      <c r="E4" s="54"/>
      <c r="F4" s="54"/>
      <c r="G4" s="54"/>
      <c r="H4" s="54"/>
      <c r="I4" s="54"/>
      <c r="J4" s="54"/>
      <c r="K4" s="54"/>
      <c r="L4" s="54"/>
      <c r="M4" s="54"/>
    </row>
    <row r="5" spans="1:13" ht="15" customHeight="1" x14ac:dyDescent="0.25">
      <c r="A5" s="208" t="s">
        <v>4</v>
      </c>
      <c r="B5" s="209"/>
      <c r="C5" s="209"/>
      <c r="D5" s="209"/>
      <c r="E5" s="209"/>
      <c r="F5" s="209"/>
      <c r="G5" s="209"/>
      <c r="H5" s="209"/>
      <c r="I5" s="209"/>
      <c r="J5" s="209"/>
      <c r="K5" s="209"/>
      <c r="L5" s="209"/>
      <c r="M5" s="209"/>
    </row>
    <row r="6" spans="1:13" ht="27" customHeight="1" x14ac:dyDescent="0.25">
      <c r="A6" s="202" t="s">
        <v>5</v>
      </c>
      <c r="B6" s="203"/>
      <c r="C6" s="203"/>
      <c r="D6" s="203"/>
      <c r="E6" s="203"/>
      <c r="F6" s="203"/>
      <c r="G6" s="203"/>
      <c r="H6" s="203"/>
      <c r="I6" s="203"/>
      <c r="J6" s="203"/>
      <c r="K6" s="203"/>
      <c r="L6" s="203"/>
      <c r="M6" s="203"/>
    </row>
    <row r="7" spans="1:13" x14ac:dyDescent="0.25">
      <c r="A7" s="55"/>
      <c r="B7" s="47"/>
      <c r="C7" s="47"/>
      <c r="D7" s="47"/>
      <c r="E7" s="47"/>
      <c r="F7" s="47"/>
      <c r="G7" s="47"/>
      <c r="H7" s="47"/>
      <c r="I7" s="47"/>
      <c r="J7" s="47"/>
      <c r="K7" s="47"/>
      <c r="L7" s="47"/>
      <c r="M7" s="47"/>
    </row>
    <row r="8" spans="1:13" x14ac:dyDescent="0.25">
      <c r="A8" s="204" t="s">
        <v>6</v>
      </c>
      <c r="B8" s="205"/>
      <c r="C8" s="205"/>
      <c r="D8" s="205"/>
      <c r="E8" s="205"/>
      <c r="F8" s="205"/>
      <c r="G8" s="205"/>
      <c r="H8" s="205"/>
      <c r="I8" s="205"/>
      <c r="J8" s="205"/>
      <c r="K8" s="205"/>
      <c r="L8" s="205"/>
      <c r="M8" s="205"/>
    </row>
    <row r="9" spans="1:13" ht="31.5" customHeight="1" x14ac:dyDescent="0.25">
      <c r="A9" s="202" t="s">
        <v>7</v>
      </c>
      <c r="B9" s="203"/>
      <c r="C9" s="203"/>
      <c r="D9" s="203"/>
      <c r="E9" s="203"/>
      <c r="F9" s="203"/>
      <c r="G9" s="203"/>
      <c r="H9" s="203"/>
      <c r="I9" s="203"/>
      <c r="J9" s="203"/>
      <c r="K9" s="203"/>
      <c r="L9" s="203"/>
      <c r="M9" s="203"/>
    </row>
    <row r="10" spans="1:13" ht="17.25" customHeight="1" x14ac:dyDescent="0.25">
      <c r="A10" s="204" t="s">
        <v>8</v>
      </c>
      <c r="B10" s="205"/>
      <c r="C10" s="205"/>
      <c r="D10" s="205"/>
      <c r="E10" s="205"/>
      <c r="F10" s="205"/>
      <c r="G10" s="205"/>
      <c r="H10" s="205"/>
      <c r="I10" s="205"/>
      <c r="J10" s="205"/>
      <c r="K10" s="205"/>
      <c r="L10" s="205"/>
      <c r="M10" s="205"/>
    </row>
    <row r="11" spans="1:13" ht="15" customHeight="1" x14ac:dyDescent="0.25">
      <c r="A11" s="204" t="s">
        <v>9</v>
      </c>
      <c r="B11" s="205"/>
      <c r="C11" s="205"/>
      <c r="D11" s="205"/>
      <c r="E11" s="205"/>
      <c r="F11" s="205"/>
      <c r="G11" s="205"/>
      <c r="H11" s="205"/>
      <c r="I11" s="205"/>
      <c r="J11" s="205"/>
      <c r="K11" s="205"/>
      <c r="L11" s="205"/>
      <c r="M11" s="205"/>
    </row>
    <row r="12" spans="1:13" ht="19.5" customHeight="1" x14ac:dyDescent="0.25">
      <c r="A12" s="206" t="s">
        <v>10</v>
      </c>
      <c r="B12" s="207"/>
      <c r="C12" s="207"/>
      <c r="D12" s="207"/>
      <c r="E12" s="207"/>
      <c r="F12" s="207"/>
      <c r="G12" s="207"/>
      <c r="H12" s="207"/>
      <c r="I12" s="207"/>
      <c r="J12" s="207"/>
      <c r="K12" s="207"/>
      <c r="L12" s="207"/>
      <c r="M12" s="207"/>
    </row>
    <row r="13" spans="1:13" ht="19.5" customHeight="1" x14ac:dyDescent="0.25">
      <c r="A13" s="56"/>
      <c r="B13" s="57"/>
      <c r="C13" s="57"/>
      <c r="D13" s="57"/>
      <c r="E13" s="57"/>
      <c r="F13" s="57"/>
      <c r="G13" s="57"/>
      <c r="H13" s="57"/>
      <c r="I13" s="57"/>
      <c r="J13" s="57"/>
      <c r="K13" s="57"/>
      <c r="L13" s="57"/>
      <c r="M13" s="57"/>
    </row>
    <row r="14" spans="1:13" ht="30.75" customHeight="1" x14ac:dyDescent="0.25">
      <c r="A14" s="204" t="s">
        <v>11</v>
      </c>
      <c r="B14" s="205"/>
      <c r="C14" s="205"/>
      <c r="D14" s="205"/>
      <c r="E14" s="205"/>
      <c r="F14" s="205"/>
      <c r="G14" s="205"/>
      <c r="H14" s="205"/>
      <c r="I14" s="205"/>
      <c r="J14" s="205"/>
      <c r="K14" s="205"/>
      <c r="L14" s="205"/>
      <c r="M14" s="205"/>
    </row>
    <row r="15" spans="1:13" ht="15" customHeight="1" x14ac:dyDescent="0.25">
      <c r="A15" s="198" t="s">
        <v>12</v>
      </c>
      <c r="B15" s="199"/>
      <c r="C15" s="199"/>
      <c r="D15" s="199"/>
      <c r="E15" s="199"/>
      <c r="F15" s="199"/>
      <c r="G15" s="199"/>
      <c r="H15" s="199"/>
      <c r="I15" s="199"/>
      <c r="J15" s="199"/>
      <c r="K15" s="199"/>
      <c r="L15" s="199"/>
      <c r="M15" s="199"/>
    </row>
    <row r="16" spans="1:13" ht="15" customHeight="1" x14ac:dyDescent="0.25">
      <c r="A16" s="198" t="s">
        <v>13</v>
      </c>
      <c r="B16" s="199"/>
      <c r="C16" s="199"/>
      <c r="D16" s="199"/>
      <c r="E16" s="199"/>
      <c r="F16" s="199"/>
      <c r="G16" s="199"/>
      <c r="H16" s="199"/>
      <c r="I16" s="199"/>
      <c r="J16" s="199"/>
      <c r="K16" s="199"/>
      <c r="L16" s="199"/>
      <c r="M16" s="199"/>
    </row>
    <row r="17" spans="1:13" ht="15" customHeight="1" x14ac:dyDescent="0.25">
      <c r="A17" s="198" t="s">
        <v>14</v>
      </c>
      <c r="B17" s="199"/>
      <c r="C17" s="199"/>
      <c r="D17" s="199"/>
      <c r="E17" s="199"/>
      <c r="F17" s="199"/>
      <c r="G17" s="199"/>
      <c r="H17" s="199"/>
      <c r="I17" s="199"/>
      <c r="J17" s="199"/>
      <c r="K17" s="199"/>
      <c r="L17" s="199"/>
      <c r="M17" s="199"/>
    </row>
    <row r="18" spans="1:13" ht="15" customHeight="1" x14ac:dyDescent="0.25">
      <c r="A18" s="198" t="s">
        <v>15</v>
      </c>
      <c r="B18" s="199"/>
      <c r="C18" s="199"/>
      <c r="D18" s="199"/>
      <c r="E18" s="199"/>
      <c r="F18" s="199"/>
      <c r="G18" s="199"/>
      <c r="H18" s="199"/>
      <c r="I18" s="199"/>
      <c r="J18" s="199"/>
      <c r="K18" s="199"/>
      <c r="L18" s="199"/>
      <c r="M18" s="199"/>
    </row>
    <row r="19" spans="1:13" ht="15" customHeight="1" x14ac:dyDescent="0.25">
      <c r="A19" s="198" t="s">
        <v>16</v>
      </c>
      <c r="B19" s="199"/>
      <c r="C19" s="199"/>
      <c r="D19" s="199"/>
      <c r="E19" s="199"/>
      <c r="F19" s="199"/>
      <c r="G19" s="199"/>
      <c r="H19" s="199"/>
      <c r="I19" s="199"/>
      <c r="J19" s="199"/>
      <c r="K19" s="199"/>
      <c r="L19" s="199"/>
      <c r="M19" s="199"/>
    </row>
    <row r="20" spans="1:13" ht="15" customHeight="1" x14ac:dyDescent="0.25">
      <c r="A20" s="198" t="s">
        <v>17</v>
      </c>
      <c r="B20" s="199"/>
      <c r="C20" s="199"/>
      <c r="D20" s="199"/>
      <c r="E20" s="199"/>
      <c r="F20" s="199"/>
      <c r="G20" s="199"/>
      <c r="H20" s="199"/>
      <c r="I20" s="199"/>
      <c r="J20" s="199"/>
      <c r="K20" s="199"/>
      <c r="L20" s="199"/>
      <c r="M20" s="199"/>
    </row>
    <row r="21" spans="1:13" x14ac:dyDescent="0.25">
      <c r="A21" s="198" t="s">
        <v>18</v>
      </c>
      <c r="B21" s="199"/>
      <c r="C21" s="199"/>
      <c r="D21" s="199"/>
      <c r="E21" s="199"/>
      <c r="F21" s="199"/>
      <c r="G21" s="199"/>
      <c r="H21" s="199"/>
      <c r="I21" s="199"/>
      <c r="J21" s="199"/>
      <c r="K21" s="199"/>
      <c r="L21" s="199"/>
      <c r="M21" s="199"/>
    </row>
    <row r="22" spans="1:13" x14ac:dyDescent="0.25">
      <c r="A22" s="198" t="s">
        <v>19</v>
      </c>
      <c r="B22" s="199"/>
      <c r="C22" s="199"/>
      <c r="D22" s="199"/>
      <c r="E22" s="199"/>
      <c r="F22" s="199"/>
      <c r="G22" s="199"/>
      <c r="H22" s="199"/>
      <c r="I22" s="199"/>
      <c r="J22" s="199"/>
      <c r="K22" s="199"/>
      <c r="L22" s="199"/>
      <c r="M22" s="199"/>
    </row>
    <row r="23" spans="1:13" ht="28.5" customHeight="1" x14ac:dyDescent="0.25">
      <c r="A23" s="200"/>
      <c r="B23" s="200"/>
      <c r="C23" s="200"/>
      <c r="D23" s="200"/>
      <c r="E23" s="200"/>
      <c r="F23" s="201"/>
      <c r="G23" s="58"/>
    </row>
    <row r="24" spans="1:13" ht="28.5" customHeight="1" x14ac:dyDescent="0.25">
      <c r="A24" s="200"/>
      <c r="B24" s="200"/>
      <c r="C24" s="200"/>
      <c r="D24" s="200"/>
      <c r="E24" s="200"/>
      <c r="F24" s="201"/>
      <c r="G24" s="58"/>
    </row>
    <row r="25" spans="1:13" ht="14.25" customHeight="1" x14ac:dyDescent="0.25">
      <c r="A25" s="200"/>
      <c r="B25" s="200"/>
      <c r="C25" s="200"/>
      <c r="D25" s="200"/>
      <c r="E25" s="200"/>
      <c r="F25" s="58"/>
      <c r="G25" s="58"/>
    </row>
    <row r="26" spans="1:13" x14ac:dyDescent="0.25">
      <c r="A26" s="58"/>
      <c r="B26" s="58"/>
      <c r="C26" s="58"/>
      <c r="D26" s="58"/>
      <c r="E26" s="58"/>
      <c r="F26" s="58"/>
      <c r="G26" s="58"/>
    </row>
    <row r="27" spans="1:13" x14ac:dyDescent="0.25">
      <c r="A27" s="58"/>
      <c r="B27" s="58"/>
      <c r="C27" s="58"/>
      <c r="D27" s="58"/>
      <c r="E27" s="58"/>
      <c r="F27" s="58"/>
      <c r="G27" s="58"/>
    </row>
    <row r="28" spans="1:13" x14ac:dyDescent="0.25">
      <c r="A28" s="58"/>
      <c r="B28" s="58"/>
      <c r="C28" s="58"/>
      <c r="D28" s="58"/>
      <c r="E28" s="58"/>
      <c r="F28" s="58"/>
      <c r="G28" s="58"/>
    </row>
    <row r="29" spans="1:13" x14ac:dyDescent="0.25">
      <c r="A29" s="58"/>
      <c r="B29" s="58"/>
      <c r="C29" s="58"/>
      <c r="D29" s="58"/>
      <c r="E29" s="58"/>
      <c r="F29" s="58"/>
      <c r="G29" s="58"/>
    </row>
    <row r="30" spans="1:13" x14ac:dyDescent="0.25">
      <c r="A30" s="58"/>
      <c r="B30" s="58"/>
      <c r="C30" s="58"/>
      <c r="D30" s="58"/>
      <c r="E30" s="58"/>
      <c r="F30" s="58"/>
      <c r="G30" s="58"/>
    </row>
    <row r="31" spans="1:13" x14ac:dyDescent="0.25">
      <c r="A31" s="58"/>
      <c r="B31" s="58"/>
      <c r="C31" s="58"/>
      <c r="D31" s="58"/>
      <c r="E31" s="58"/>
      <c r="F31" s="58"/>
      <c r="G31" s="58"/>
    </row>
    <row r="32" spans="1:13" x14ac:dyDescent="0.25">
      <c r="A32" s="58"/>
      <c r="B32" s="58"/>
      <c r="C32" s="58"/>
      <c r="D32" s="58"/>
      <c r="E32" s="58"/>
      <c r="F32" s="58"/>
      <c r="G32" s="58"/>
    </row>
    <row r="33" spans="1:7" x14ac:dyDescent="0.25">
      <c r="A33" s="58"/>
      <c r="B33" s="58"/>
      <c r="C33" s="58"/>
      <c r="D33" s="58"/>
      <c r="E33" s="58"/>
      <c r="F33" s="58"/>
      <c r="G33" s="58"/>
    </row>
    <row r="34" spans="1:7" x14ac:dyDescent="0.25">
      <c r="A34" s="58"/>
      <c r="B34" s="58"/>
      <c r="C34" s="58"/>
      <c r="D34" s="58"/>
      <c r="E34" s="58"/>
      <c r="F34" s="58"/>
      <c r="G34" s="58"/>
    </row>
  </sheetData>
  <mergeCells count="20">
    <mergeCell ref="A5:M5"/>
    <mergeCell ref="A1:M1"/>
    <mergeCell ref="A3:M3"/>
    <mergeCell ref="A9:M9"/>
    <mergeCell ref="A17:M17"/>
    <mergeCell ref="A22:M22"/>
    <mergeCell ref="A19:M19"/>
    <mergeCell ref="A23:E25"/>
    <mergeCell ref="F23:F24"/>
    <mergeCell ref="A6:M6"/>
    <mergeCell ref="A8:M8"/>
    <mergeCell ref="A10:M10"/>
    <mergeCell ref="A21:M21"/>
    <mergeCell ref="A18:M18"/>
    <mergeCell ref="A20:M20"/>
    <mergeCell ref="A11:M11"/>
    <mergeCell ref="A12:M12"/>
    <mergeCell ref="A14:M14"/>
    <mergeCell ref="A15:M15"/>
    <mergeCell ref="A16:M16"/>
  </mergeCells>
  <hyperlinks>
    <hyperlink ref="A15:M15" location="' GESTION ADMINISTRATIVA '!A1" display="1. Gestión Administrativa" xr:uid="{1101E302-044C-499C-97FE-425E29227DB7}"/>
    <hyperlink ref="A16:M16" location="'ATENCIÓN NUT AMBULATORIA'!A1" display="2. Atención Nutricional Ambulatoria  " xr:uid="{379669C6-1280-4DD5-A1A1-C39EA746C6E8}"/>
    <hyperlink ref="A17:M17" location="'GUIA EXPEDIENTES AMBULAT'!A1" display="3. Guía Expedientes Ambulatoria " xr:uid="{7677A3AE-FA6B-49AD-9307-47CF271BE161}"/>
    <hyperlink ref="A18:M18" location="'ATENCIÓN NUT HOSPITALIZACIÓN '!A1" display="4. Atención Nutricional Hospitalaria   " xr:uid="{52D26717-EDC7-4ED3-ADE0-2BAAAEB08EEA}"/>
    <hyperlink ref="A19:M19" location="'GUIA EXPEDIENTES HOSPIT'!A1" display="5. Guía Expedientes Hospitalización " xr:uid="{C5265B9A-EABB-49AD-90AC-5FF49B3B2FDC}"/>
    <hyperlink ref="A20:M20" location="'BPM. INSPECCIÓN PLANTA FÍSICA'!A1" display="6. Buenas Prácticas de Manufactura. Inspección Planta Física " xr:uid="{B7F13BAC-F0BD-4A58-863E-65E1022F7222}"/>
    <hyperlink ref="A21:M21" location="'BPM. DOCUMENTOS Y REGISTROS'!A1" display="7. Buenas Prácticas de Manufactura. Documentos y Registros " xr:uid="{1B866F72-3173-4942-B20C-8DFB02CF10A0}"/>
    <hyperlink ref="A22:M22" location="'EVALUACION MENU'!A1" display="8. Evaluación del Menú" xr:uid="{C18464D4-1F09-4E36-8D59-6F796B2FA528}"/>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9716B-7833-4410-B99B-8DA9E9025F9E}">
  <sheetPr>
    <tabColor theme="6" tint="0.39997558519241921"/>
  </sheetPr>
  <dimension ref="A1:J26"/>
  <sheetViews>
    <sheetView zoomScaleNormal="100" workbookViewId="0">
      <selection activeCell="B12" sqref="B12:J12"/>
    </sheetView>
  </sheetViews>
  <sheetFormatPr baseColWidth="10" defaultColWidth="8.85546875" defaultRowHeight="15" x14ac:dyDescent="0.25"/>
  <cols>
    <col min="1" max="1" width="6.140625" style="43" customWidth="1"/>
    <col min="2" max="2" width="99.42578125" style="44" customWidth="1"/>
    <col min="3" max="9" width="8.85546875" style="44"/>
    <col min="10" max="10" width="14.28515625" style="44" customWidth="1"/>
    <col min="11" max="16384" width="8.85546875" style="44"/>
  </cols>
  <sheetData>
    <row r="1" spans="1:10" x14ac:dyDescent="0.25">
      <c r="B1" s="214"/>
      <c r="C1" s="214"/>
      <c r="D1" s="214"/>
      <c r="E1" s="214"/>
      <c r="F1" s="214"/>
      <c r="G1" s="214"/>
      <c r="H1" s="214"/>
      <c r="I1" s="214"/>
      <c r="J1" s="214"/>
    </row>
    <row r="2" spans="1:10" ht="23.25" x14ac:dyDescent="0.25">
      <c r="B2" s="215" t="s">
        <v>20</v>
      </c>
      <c r="C2" s="215"/>
      <c r="D2" s="215"/>
      <c r="E2" s="215"/>
      <c r="F2" s="215"/>
      <c r="G2" s="215"/>
      <c r="H2" s="215"/>
      <c r="I2" s="215"/>
      <c r="J2" s="215"/>
    </row>
    <row r="3" spans="1:10" x14ac:dyDescent="0.25">
      <c r="B3" s="214"/>
      <c r="C3" s="214"/>
      <c r="D3" s="214"/>
      <c r="E3" s="214"/>
      <c r="F3" s="214"/>
      <c r="G3" s="214"/>
      <c r="H3" s="214"/>
      <c r="I3" s="214"/>
      <c r="J3" s="214"/>
    </row>
    <row r="4" spans="1:10" s="45" customFormat="1" ht="33" customHeight="1" x14ac:dyDescent="0.25">
      <c r="A4" s="43">
        <v>1</v>
      </c>
      <c r="B4" s="214" t="s">
        <v>21</v>
      </c>
      <c r="C4" s="214"/>
      <c r="D4" s="214"/>
      <c r="E4" s="214"/>
      <c r="F4" s="214"/>
      <c r="G4" s="214"/>
      <c r="H4" s="214"/>
      <c r="I4" s="214"/>
      <c r="J4" s="214"/>
    </row>
    <row r="5" spans="1:10" s="45" customFormat="1" x14ac:dyDescent="0.25">
      <c r="A5" s="43">
        <v>2</v>
      </c>
      <c r="B5" s="214" t="s">
        <v>22</v>
      </c>
      <c r="C5" s="214"/>
      <c r="D5" s="214"/>
      <c r="E5" s="214"/>
      <c r="F5" s="214"/>
      <c r="G5" s="214"/>
      <c r="H5" s="214"/>
      <c r="I5" s="214"/>
      <c r="J5" s="214"/>
    </row>
    <row r="6" spans="1:10" s="46" customFormat="1" ht="33.75" customHeight="1" x14ac:dyDescent="0.25">
      <c r="A6" s="43">
        <v>3</v>
      </c>
      <c r="B6" s="214" t="s">
        <v>23</v>
      </c>
      <c r="C6" s="214"/>
      <c r="D6" s="214"/>
      <c r="E6" s="214"/>
      <c r="F6" s="214"/>
      <c r="G6" s="214"/>
      <c r="H6" s="214"/>
      <c r="I6" s="214"/>
      <c r="J6" s="214"/>
    </row>
    <row r="7" spans="1:10" s="46" customFormat="1" x14ac:dyDescent="0.25">
      <c r="A7" s="43" t="s">
        <v>24</v>
      </c>
      <c r="B7" s="216" t="s">
        <v>25</v>
      </c>
      <c r="C7" s="216"/>
      <c r="D7" s="216"/>
      <c r="E7" s="216"/>
      <c r="F7" s="216"/>
      <c r="G7" s="216"/>
      <c r="H7" s="216"/>
      <c r="I7" s="216"/>
      <c r="J7" s="216"/>
    </row>
    <row r="8" spans="1:10" s="46" customFormat="1" x14ac:dyDescent="0.25">
      <c r="A8" s="43" t="s">
        <v>26</v>
      </c>
      <c r="B8" s="45" t="s">
        <v>27</v>
      </c>
      <c r="C8" s="45"/>
      <c r="D8" s="45"/>
      <c r="E8" s="45"/>
      <c r="F8" s="45"/>
      <c r="G8" s="45"/>
      <c r="H8" s="45"/>
      <c r="I8" s="45"/>
      <c r="J8" s="45"/>
    </row>
    <row r="9" spans="1:10" s="46" customFormat="1" x14ac:dyDescent="0.25">
      <c r="A9" s="43" t="s">
        <v>28</v>
      </c>
      <c r="B9" s="45" t="s">
        <v>29</v>
      </c>
      <c r="C9" s="45"/>
      <c r="D9" s="45"/>
      <c r="E9" s="45"/>
      <c r="F9" s="45"/>
      <c r="G9" s="45"/>
      <c r="H9" s="45"/>
      <c r="I9" s="45"/>
      <c r="J9" s="45"/>
    </row>
    <row r="10" spans="1:10" s="46" customFormat="1" x14ac:dyDescent="0.25">
      <c r="A10" s="43" t="s">
        <v>30</v>
      </c>
      <c r="B10" s="216" t="s">
        <v>31</v>
      </c>
      <c r="C10" s="216"/>
      <c r="D10" s="216"/>
      <c r="E10" s="216"/>
      <c r="F10" s="216"/>
      <c r="G10" s="216"/>
      <c r="H10" s="216"/>
      <c r="I10" s="216"/>
      <c r="J10" s="216"/>
    </row>
    <row r="11" spans="1:10" s="46" customFormat="1" x14ac:dyDescent="0.25">
      <c r="A11" s="43" t="s">
        <v>32</v>
      </c>
      <c r="B11" s="217" t="s">
        <v>33</v>
      </c>
      <c r="C11" s="217"/>
      <c r="D11" s="217"/>
      <c r="E11" s="217"/>
      <c r="F11" s="217"/>
      <c r="G11" s="217"/>
      <c r="H11" s="217"/>
      <c r="I11" s="217"/>
      <c r="J11" s="217"/>
    </row>
    <row r="12" spans="1:10" s="46" customFormat="1" x14ac:dyDescent="0.25">
      <c r="A12" s="43" t="s">
        <v>34</v>
      </c>
      <c r="B12" s="216" t="s">
        <v>35</v>
      </c>
      <c r="C12" s="216"/>
      <c r="D12" s="216"/>
      <c r="E12" s="216"/>
      <c r="F12" s="216"/>
      <c r="G12" s="216"/>
      <c r="H12" s="216"/>
      <c r="I12" s="216"/>
      <c r="J12" s="216"/>
    </row>
    <row r="13" spans="1:10" s="46" customFormat="1" x14ac:dyDescent="0.25">
      <c r="A13" s="43" t="s">
        <v>36</v>
      </c>
      <c r="B13" s="45" t="s">
        <v>37</v>
      </c>
      <c r="C13" s="45"/>
      <c r="D13" s="45"/>
      <c r="E13" s="45"/>
      <c r="F13" s="45"/>
      <c r="G13" s="45"/>
      <c r="H13" s="45"/>
      <c r="I13" s="45"/>
      <c r="J13" s="45"/>
    </row>
    <row r="14" spans="1:10" s="46" customFormat="1" ht="62.1" customHeight="1" x14ac:dyDescent="0.25">
      <c r="A14" s="43">
        <v>3.8</v>
      </c>
      <c r="B14" s="203" t="s">
        <v>38</v>
      </c>
      <c r="C14" s="203"/>
      <c r="D14" s="203"/>
      <c r="E14" s="203"/>
      <c r="F14" s="203"/>
      <c r="G14" s="203"/>
      <c r="H14" s="203"/>
      <c r="I14" s="203"/>
      <c r="J14" s="203"/>
    </row>
    <row r="15" spans="1:10" s="46" customFormat="1" x14ac:dyDescent="0.25">
      <c r="A15" s="43">
        <v>3.9</v>
      </c>
      <c r="B15" s="203" t="s">
        <v>39</v>
      </c>
      <c r="C15" s="203"/>
      <c r="D15" s="203"/>
      <c r="E15" s="203"/>
      <c r="F15" s="203"/>
      <c r="G15" s="203"/>
      <c r="H15" s="203"/>
      <c r="I15" s="203"/>
      <c r="J15" s="203"/>
    </row>
    <row r="16" spans="1:10" s="46" customFormat="1" x14ac:dyDescent="0.25">
      <c r="A16" s="43" t="s">
        <v>40</v>
      </c>
      <c r="B16" s="47" t="s">
        <v>41</v>
      </c>
      <c r="C16" s="47"/>
      <c r="D16" s="47"/>
      <c r="E16" s="47"/>
      <c r="F16" s="47"/>
      <c r="G16" s="47"/>
      <c r="H16" s="47"/>
      <c r="I16" s="47"/>
      <c r="J16" s="47"/>
    </row>
    <row r="17" spans="1:10" s="46" customFormat="1" ht="17.45" customHeight="1" x14ac:dyDescent="0.25">
      <c r="A17" s="43">
        <v>3.11</v>
      </c>
      <c r="B17" s="203" t="s">
        <v>42</v>
      </c>
      <c r="C17" s="203"/>
      <c r="D17" s="203"/>
      <c r="E17" s="203"/>
      <c r="F17" s="203"/>
      <c r="G17" s="203"/>
      <c r="H17" s="203"/>
      <c r="I17" s="203"/>
      <c r="J17" s="203"/>
    </row>
    <row r="18" spans="1:10" s="46" customFormat="1" x14ac:dyDescent="0.25">
      <c r="A18" s="43">
        <v>3.12</v>
      </c>
      <c r="B18" s="203" t="s">
        <v>43</v>
      </c>
      <c r="C18" s="203"/>
      <c r="D18" s="203"/>
      <c r="E18" s="203"/>
      <c r="F18" s="203"/>
      <c r="G18" s="203"/>
      <c r="H18" s="203"/>
      <c r="I18" s="203"/>
      <c r="J18" s="203"/>
    </row>
    <row r="19" spans="1:10" s="45" customFormat="1" ht="28.5" customHeight="1" x14ac:dyDescent="0.25">
      <c r="A19" s="43">
        <v>4</v>
      </c>
      <c r="B19" s="214" t="s">
        <v>44</v>
      </c>
      <c r="C19" s="214"/>
      <c r="D19" s="214"/>
      <c r="E19" s="214"/>
      <c r="F19" s="214"/>
      <c r="G19" s="214"/>
      <c r="H19" s="214"/>
      <c r="I19" s="214"/>
      <c r="J19" s="214"/>
    </row>
    <row r="20" spans="1:10" s="45" customFormat="1" x14ac:dyDescent="0.25">
      <c r="A20" s="43">
        <v>5</v>
      </c>
      <c r="B20" s="214" t="s">
        <v>45</v>
      </c>
      <c r="C20" s="214"/>
      <c r="D20" s="214"/>
      <c r="E20" s="214"/>
      <c r="F20" s="214"/>
      <c r="G20" s="214"/>
      <c r="H20" s="214"/>
      <c r="I20" s="214"/>
      <c r="J20" s="214"/>
    </row>
    <row r="21" spans="1:10" s="45" customFormat="1" ht="30" customHeight="1" x14ac:dyDescent="0.25">
      <c r="A21" s="43">
        <v>6</v>
      </c>
      <c r="B21" s="214" t="s">
        <v>46</v>
      </c>
      <c r="C21" s="214"/>
      <c r="D21" s="214"/>
      <c r="E21" s="214"/>
      <c r="F21" s="214"/>
      <c r="G21" s="214"/>
      <c r="H21" s="214"/>
      <c r="I21" s="214"/>
      <c r="J21" s="214"/>
    </row>
    <row r="22" spans="1:10" s="45" customFormat="1" x14ac:dyDescent="0.25">
      <c r="A22" s="43">
        <v>7</v>
      </c>
      <c r="B22" s="214" t="s">
        <v>47</v>
      </c>
      <c r="C22" s="214"/>
      <c r="D22" s="214"/>
      <c r="E22" s="214"/>
      <c r="F22" s="214"/>
      <c r="G22" s="214"/>
      <c r="H22" s="214"/>
      <c r="I22" s="214"/>
      <c r="J22" s="214"/>
    </row>
    <row r="23" spans="1:10" s="45" customFormat="1" ht="33" customHeight="1" x14ac:dyDescent="0.25">
      <c r="A23" s="43">
        <v>8</v>
      </c>
      <c r="B23" s="203" t="s">
        <v>48</v>
      </c>
      <c r="C23" s="203"/>
      <c r="D23" s="203"/>
      <c r="E23" s="203"/>
      <c r="F23" s="203"/>
      <c r="G23" s="203"/>
      <c r="H23" s="203"/>
      <c r="I23" s="203"/>
      <c r="J23" s="203"/>
    </row>
    <row r="24" spans="1:10" s="45" customFormat="1" x14ac:dyDescent="0.25">
      <c r="A24" s="43">
        <v>9</v>
      </c>
      <c r="B24" s="214" t="s">
        <v>49</v>
      </c>
      <c r="C24" s="214"/>
      <c r="D24" s="214"/>
      <c r="E24" s="214"/>
      <c r="F24" s="214"/>
      <c r="G24" s="214"/>
      <c r="H24" s="214"/>
      <c r="I24" s="214"/>
      <c r="J24" s="214"/>
    </row>
    <row r="25" spans="1:10" s="45" customFormat="1" ht="32.1" customHeight="1" x14ac:dyDescent="0.25">
      <c r="A25" s="43">
        <v>10</v>
      </c>
      <c r="B25" s="214" t="s">
        <v>50</v>
      </c>
      <c r="C25" s="214"/>
      <c r="D25" s="214"/>
      <c r="E25" s="214"/>
      <c r="F25" s="214"/>
      <c r="G25" s="214"/>
      <c r="H25" s="214"/>
      <c r="I25" s="214"/>
      <c r="J25" s="214"/>
    </row>
    <row r="26" spans="1:10" x14ac:dyDescent="0.25">
      <c r="B26" s="44" t="s">
        <v>51</v>
      </c>
    </row>
  </sheetData>
  <mergeCells count="21">
    <mergeCell ref="B24:J24"/>
    <mergeCell ref="B25:J25"/>
    <mergeCell ref="B19:J19"/>
    <mergeCell ref="B21:J21"/>
    <mergeCell ref="B22:J22"/>
    <mergeCell ref="B23:J23"/>
    <mergeCell ref="B18:J18"/>
    <mergeCell ref="B1:J1"/>
    <mergeCell ref="B3:J3"/>
    <mergeCell ref="B2:J2"/>
    <mergeCell ref="B20:J20"/>
    <mergeCell ref="B17:J17"/>
    <mergeCell ref="B15:J15"/>
    <mergeCell ref="B4:J4"/>
    <mergeCell ref="B10:J10"/>
    <mergeCell ref="B7:J7"/>
    <mergeCell ref="B6:J6"/>
    <mergeCell ref="B5:J5"/>
    <mergeCell ref="B14:J14"/>
    <mergeCell ref="B12:J12"/>
    <mergeCell ref="B11:J11"/>
  </mergeCells>
  <pageMargins left="0.7" right="0.7" top="0.75" bottom="0.75" header="0.3" footer="0.3"/>
  <pageSetup paperSize="9" orientation="portrait" r:id="rId1"/>
  <ignoredErrors>
    <ignoredError sqref="A7:A13" numberStoredAsText="1"/>
  </ignoredError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249977111117893"/>
  </sheetPr>
  <dimension ref="A1:XET121"/>
  <sheetViews>
    <sheetView topLeftCell="A9" zoomScale="110" zoomScaleNormal="110" zoomScalePageLayoutView="140" workbookViewId="0">
      <selection activeCell="D41" sqref="D41:H41"/>
    </sheetView>
  </sheetViews>
  <sheetFormatPr baseColWidth="10" defaultColWidth="11.42578125" defaultRowHeight="15" x14ac:dyDescent="0.25"/>
  <cols>
    <col min="3" max="3" width="16.42578125" customWidth="1"/>
    <col min="4" max="4" width="7.7109375" customWidth="1"/>
    <col min="5" max="5" width="8.28515625" customWidth="1"/>
    <col min="6" max="6" width="7.7109375" customWidth="1"/>
    <col min="7" max="7" width="10.5703125" customWidth="1"/>
    <col min="8" max="8" width="14.28515625" customWidth="1"/>
    <col min="9" max="9" width="18.7109375" customWidth="1"/>
    <col min="10" max="10" width="28.28515625" customWidth="1"/>
    <col min="11" max="11" width="79.85546875" style="16" customWidth="1"/>
    <col min="12" max="14" width="0" hidden="1" customWidth="1"/>
    <col min="15" max="15" width="11.42578125" hidden="1" customWidth="1"/>
    <col min="16" max="16" width="0" hidden="1" customWidth="1"/>
    <col min="17" max="88" width="11.42578125" style="44"/>
    <col min="12695" max="12946" width="11.42578125" style="44"/>
  </cols>
  <sheetData>
    <row r="1" spans="1:16374" s="44" customFormat="1" ht="15" customHeight="1" x14ac:dyDescent="0.25">
      <c r="A1" s="221" t="s">
        <v>55</v>
      </c>
      <c r="B1" s="221"/>
      <c r="C1" s="221"/>
      <c r="D1" s="221"/>
      <c r="E1" s="221"/>
      <c r="F1" s="221"/>
      <c r="G1" s="221"/>
      <c r="H1" s="221"/>
      <c r="I1" s="221"/>
      <c r="J1" s="221"/>
      <c r="K1" s="221"/>
      <c r="M1" s="66" t="s">
        <v>56</v>
      </c>
      <c r="N1" s="66" t="s">
        <v>57</v>
      </c>
      <c r="O1" s="66">
        <v>2102</v>
      </c>
    </row>
    <row r="2" spans="1:16374" s="44" customFormat="1" ht="15" customHeight="1" x14ac:dyDescent="0.25">
      <c r="A2" s="221" t="s">
        <v>52</v>
      </c>
      <c r="B2" s="221"/>
      <c r="C2" s="221"/>
      <c r="D2" s="221"/>
      <c r="E2" s="221"/>
      <c r="F2" s="221"/>
      <c r="G2" s="221"/>
      <c r="H2" s="221"/>
      <c r="I2" s="221"/>
      <c r="J2" s="221"/>
      <c r="K2" s="221"/>
    </row>
    <row r="3" spans="1:16374" s="44" customFormat="1" x14ac:dyDescent="0.25">
      <c r="A3" s="221" t="s">
        <v>593</v>
      </c>
      <c r="B3" s="221"/>
      <c r="C3" s="221"/>
      <c r="D3" s="221"/>
      <c r="E3" s="221"/>
      <c r="F3" s="221"/>
      <c r="G3" s="221"/>
      <c r="H3" s="221"/>
      <c r="I3" s="221"/>
      <c r="J3" s="221"/>
      <c r="K3" s="221"/>
    </row>
    <row r="4" spans="1:16374" s="44" customFormat="1" ht="15" customHeight="1" x14ac:dyDescent="0.25">
      <c r="A4" s="221" t="s">
        <v>589</v>
      </c>
      <c r="B4" s="221"/>
      <c r="C4" s="221"/>
      <c r="D4" s="221"/>
      <c r="E4" s="221"/>
      <c r="F4" s="221"/>
      <c r="G4" s="221"/>
      <c r="H4" s="221"/>
      <c r="I4" s="221"/>
      <c r="J4" s="221"/>
      <c r="K4" s="221"/>
      <c r="M4" s="66" t="s">
        <v>53</v>
      </c>
      <c r="N4" s="66" t="s">
        <v>54</v>
      </c>
      <c r="O4" s="66">
        <v>2101</v>
      </c>
    </row>
    <row r="5" spans="1:16374" s="44" customFormat="1" x14ac:dyDescent="0.25">
      <c r="A5" s="219"/>
      <c r="B5" s="219"/>
      <c r="C5" s="219"/>
      <c r="D5" s="219"/>
      <c r="E5" s="219"/>
      <c r="F5" s="219"/>
      <c r="G5" s="219"/>
      <c r="H5" s="219"/>
      <c r="I5" s="219"/>
      <c r="J5" s="219"/>
      <c r="K5" s="219"/>
      <c r="M5" s="66" t="s">
        <v>58</v>
      </c>
      <c r="N5" s="66" t="s">
        <v>59</v>
      </c>
      <c r="O5" s="66">
        <v>2103</v>
      </c>
    </row>
    <row r="6" spans="1:16374" ht="16.5" customHeight="1" x14ac:dyDescent="0.25">
      <c r="A6" s="220" t="s">
        <v>60</v>
      </c>
      <c r="B6" s="220"/>
      <c r="C6" s="220"/>
      <c r="D6" s="220"/>
      <c r="E6" s="220"/>
      <c r="F6" s="220"/>
      <c r="G6" s="220"/>
      <c r="H6" s="220"/>
      <c r="I6" s="80"/>
      <c r="J6" s="80" t="s">
        <v>61</v>
      </c>
      <c r="K6" s="67" t="s">
        <v>62</v>
      </c>
      <c r="M6" s="44" t="s">
        <v>63</v>
      </c>
      <c r="N6" s="66" t="s">
        <v>64</v>
      </c>
      <c r="O6" s="66">
        <v>2105</v>
      </c>
    </row>
    <row r="7" spans="1:16374" ht="15" customHeight="1" x14ac:dyDescent="0.25">
      <c r="A7" s="223" t="s">
        <v>65</v>
      </c>
      <c r="B7" s="223"/>
      <c r="C7" s="223"/>
      <c r="D7" s="222"/>
      <c r="E7" s="222"/>
      <c r="F7" s="222"/>
      <c r="G7" s="222"/>
      <c r="H7" s="222"/>
      <c r="I7" s="81"/>
      <c r="J7" s="81"/>
      <c r="K7" s="27"/>
      <c r="M7" s="66" t="s">
        <v>66</v>
      </c>
      <c r="N7" s="66" t="s">
        <v>67</v>
      </c>
      <c r="O7" s="66">
        <v>2202</v>
      </c>
    </row>
    <row r="8" spans="1:16374" ht="15" customHeight="1" x14ac:dyDescent="0.25">
      <c r="A8" s="223" t="s">
        <v>68</v>
      </c>
      <c r="B8" s="223"/>
      <c r="C8" s="223"/>
      <c r="D8" s="222"/>
      <c r="E8" s="222"/>
      <c r="F8" s="222"/>
      <c r="G8" s="222"/>
      <c r="H8" s="222"/>
      <c r="I8" s="81"/>
      <c r="J8" s="81"/>
      <c r="K8" s="27"/>
      <c r="M8" s="66" t="s">
        <v>69</v>
      </c>
      <c r="N8" s="66" t="s">
        <v>70</v>
      </c>
      <c r="O8" s="66">
        <v>2203</v>
      </c>
    </row>
    <row r="9" spans="1:16374" ht="15" customHeight="1" x14ac:dyDescent="0.25">
      <c r="A9" s="223" t="s">
        <v>71</v>
      </c>
      <c r="B9" s="223"/>
      <c r="C9" s="223"/>
      <c r="D9" s="222"/>
      <c r="E9" s="222"/>
      <c r="F9" s="222"/>
      <c r="G9" s="222"/>
      <c r="H9" s="222"/>
      <c r="I9" s="81"/>
      <c r="J9" s="81"/>
      <c r="K9" s="27"/>
      <c r="M9" s="66" t="s">
        <v>72</v>
      </c>
      <c r="N9" s="66" t="s">
        <v>73</v>
      </c>
      <c r="O9" s="66">
        <v>2205</v>
      </c>
    </row>
    <row r="10" spans="1:16374" ht="15" customHeight="1" x14ac:dyDescent="0.25">
      <c r="A10" s="223" t="s">
        <v>74</v>
      </c>
      <c r="B10" s="223"/>
      <c r="C10" s="223"/>
      <c r="D10" s="222"/>
      <c r="E10" s="222"/>
      <c r="F10" s="222"/>
      <c r="G10" s="222"/>
      <c r="H10" s="222"/>
      <c r="I10" s="81"/>
      <c r="J10" s="81"/>
      <c r="K10" s="27"/>
      <c r="M10" s="66" t="s">
        <v>75</v>
      </c>
      <c r="N10" s="66" t="s">
        <v>76</v>
      </c>
      <c r="O10" s="66">
        <v>2206</v>
      </c>
    </row>
    <row r="11" spans="1:16374" ht="30" customHeight="1" x14ac:dyDescent="0.25">
      <c r="A11" s="223" t="s">
        <v>77</v>
      </c>
      <c r="B11" s="223"/>
      <c r="C11" s="223"/>
      <c r="D11" s="222"/>
      <c r="E11" s="222"/>
      <c r="F11" s="222"/>
      <c r="G11" s="222"/>
      <c r="H11" s="222"/>
      <c r="I11" s="81"/>
      <c r="J11" s="81"/>
      <c r="K11" s="27"/>
      <c r="M11" s="66" t="s">
        <v>78</v>
      </c>
      <c r="N11" s="66" t="s">
        <v>79</v>
      </c>
      <c r="O11" s="66">
        <v>2207</v>
      </c>
    </row>
    <row r="12" spans="1:16374" ht="30" customHeight="1" x14ac:dyDescent="0.25">
      <c r="A12" s="223" t="s">
        <v>80</v>
      </c>
      <c r="B12" s="223"/>
      <c r="C12" s="223"/>
      <c r="D12" s="222"/>
      <c r="E12" s="222"/>
      <c r="F12" s="222"/>
      <c r="G12" s="222"/>
      <c r="H12" s="222"/>
      <c r="I12" s="81"/>
      <c r="J12" s="81"/>
      <c r="K12" s="27"/>
      <c r="M12" s="44"/>
      <c r="N12" s="66"/>
      <c r="O12" s="66"/>
    </row>
    <row r="13" spans="1:16374" s="44" customFormat="1" ht="22.5" customHeight="1" x14ac:dyDescent="0.25">
      <c r="A13" s="219"/>
      <c r="B13" s="219"/>
      <c r="C13" s="219"/>
      <c r="D13" s="219"/>
      <c r="E13" s="219"/>
      <c r="F13" s="219"/>
      <c r="G13" s="219"/>
      <c r="H13" s="219"/>
      <c r="I13" s="219"/>
      <c r="J13" s="219"/>
      <c r="K13" s="219"/>
      <c r="L13" s="59"/>
      <c r="N13" s="66" t="s">
        <v>81</v>
      </c>
      <c r="O13" s="66">
        <v>2304</v>
      </c>
      <c r="P13" s="59"/>
      <c r="AE13" s="218"/>
      <c r="AF13" s="218"/>
      <c r="AG13" s="218"/>
      <c r="AH13" s="218"/>
      <c r="AI13" s="218"/>
      <c r="AJ13" s="218"/>
      <c r="AK13" s="218"/>
      <c r="AL13" s="218"/>
      <c r="AM13" s="218"/>
      <c r="AN13" s="218"/>
      <c r="AO13" s="218"/>
      <c r="AP13" s="218"/>
      <c r="AQ13" s="218"/>
      <c r="AR13" s="218"/>
      <c r="AS13" s="218"/>
      <c r="AT13" s="218"/>
      <c r="AU13" s="218"/>
      <c r="AV13" s="218"/>
      <c r="AW13" s="218"/>
      <c r="AX13" s="218"/>
      <c r="AY13" s="218"/>
      <c r="AZ13" s="218"/>
      <c r="BA13" s="218"/>
      <c r="BB13" s="218"/>
      <c r="BC13" s="218"/>
      <c r="BD13" s="218"/>
      <c r="BE13" s="218"/>
      <c r="BF13" s="218"/>
      <c r="BG13" s="218"/>
      <c r="BH13" s="218"/>
      <c r="BI13" s="218"/>
      <c r="BJ13" s="218"/>
      <c r="BK13" s="218"/>
      <c r="BL13" s="218"/>
      <c r="BM13" s="218"/>
      <c r="BN13" s="218"/>
      <c r="BO13" s="218"/>
      <c r="BP13" s="218"/>
      <c r="BQ13" s="218"/>
      <c r="BR13" s="218"/>
      <c r="BS13" s="218"/>
      <c r="BT13" s="218"/>
      <c r="BU13" s="218"/>
      <c r="BV13" s="218"/>
      <c r="BW13" s="218"/>
      <c r="BX13" s="218"/>
      <c r="BY13" s="218"/>
      <c r="BZ13" s="218"/>
      <c r="CA13" s="218"/>
      <c r="CB13" s="218"/>
      <c r="CC13" s="218"/>
      <c r="CD13" s="218"/>
      <c r="CE13" s="218"/>
      <c r="CF13" s="218"/>
      <c r="CG13" s="218"/>
      <c r="CH13" s="218"/>
      <c r="CI13" s="218"/>
      <c r="CJ13" s="218"/>
      <c r="CK13" s="218"/>
      <c r="CL13" s="218"/>
      <c r="CM13" s="218"/>
      <c r="CN13" s="218"/>
      <c r="CO13" s="218"/>
      <c r="CP13" s="218"/>
      <c r="CQ13" s="218"/>
      <c r="CR13" s="218"/>
      <c r="CS13" s="218"/>
      <c r="CT13" s="218"/>
      <c r="CU13" s="218"/>
      <c r="CV13" s="218"/>
      <c r="CW13" s="218"/>
      <c r="CX13" s="218"/>
      <c r="CY13" s="218"/>
      <c r="CZ13" s="218"/>
      <c r="DA13" s="218"/>
      <c r="DB13" s="218"/>
      <c r="DC13" s="218"/>
      <c r="DD13" s="218"/>
      <c r="DE13" s="218"/>
      <c r="DF13" s="218"/>
      <c r="DG13" s="218"/>
      <c r="DH13" s="218"/>
      <c r="DI13" s="218"/>
      <c r="DJ13" s="218"/>
      <c r="DK13" s="218"/>
      <c r="DL13" s="218"/>
      <c r="DM13" s="218"/>
      <c r="DN13" s="218"/>
      <c r="DO13" s="218"/>
      <c r="DP13" s="218"/>
      <c r="DQ13" s="218"/>
      <c r="DR13" s="218"/>
      <c r="DS13" s="218"/>
      <c r="DT13" s="218"/>
      <c r="DU13" s="218"/>
      <c r="DV13" s="218"/>
      <c r="DW13" s="218"/>
      <c r="DX13" s="218"/>
      <c r="DY13" s="218"/>
      <c r="DZ13" s="218"/>
      <c r="EA13" s="218"/>
      <c r="EB13" s="218"/>
      <c r="EC13" s="218"/>
      <c r="ED13" s="218"/>
      <c r="EE13" s="218"/>
      <c r="EF13" s="218"/>
      <c r="EG13" s="218"/>
      <c r="EH13" s="218"/>
      <c r="EI13" s="218"/>
      <c r="EJ13" s="218"/>
      <c r="EK13" s="218"/>
      <c r="EL13" s="218"/>
      <c r="EM13" s="218"/>
      <c r="EN13" s="218"/>
      <c r="EO13" s="218"/>
      <c r="EP13" s="218"/>
      <c r="EQ13" s="218"/>
      <c r="ER13" s="218"/>
      <c r="ES13" s="218"/>
      <c r="ET13" s="218"/>
      <c r="EU13" s="218"/>
      <c r="EV13" s="218"/>
      <c r="EW13" s="218"/>
      <c r="EX13" s="218"/>
      <c r="EY13" s="218"/>
      <c r="EZ13" s="218"/>
      <c r="FA13" s="218"/>
      <c r="FB13" s="218"/>
      <c r="FC13" s="218"/>
      <c r="FD13" s="218"/>
      <c r="FE13" s="218"/>
      <c r="FF13" s="218"/>
      <c r="FG13" s="218"/>
      <c r="FH13" s="218"/>
      <c r="FI13" s="218"/>
      <c r="FJ13" s="218"/>
      <c r="FK13" s="218"/>
      <c r="FL13" s="218"/>
      <c r="FM13" s="218"/>
      <c r="FN13" s="218"/>
      <c r="FO13" s="218"/>
      <c r="FP13" s="218"/>
      <c r="FQ13" s="218"/>
      <c r="FR13" s="218"/>
      <c r="FS13" s="218"/>
      <c r="FT13" s="218"/>
      <c r="FU13" s="218"/>
      <c r="FV13" s="218"/>
      <c r="FW13" s="218"/>
      <c r="FX13" s="218"/>
      <c r="FY13" s="218"/>
      <c r="FZ13" s="218"/>
      <c r="GA13" s="218"/>
      <c r="GB13" s="218"/>
      <c r="GC13" s="218"/>
      <c r="GD13" s="218"/>
      <c r="GE13" s="218"/>
      <c r="GF13" s="218"/>
      <c r="GG13" s="218"/>
      <c r="GH13" s="218"/>
      <c r="GI13" s="218"/>
      <c r="GJ13" s="218"/>
      <c r="GK13" s="218"/>
      <c r="GL13" s="218"/>
      <c r="GM13" s="218"/>
      <c r="GN13" s="218"/>
      <c r="GO13" s="218"/>
      <c r="GP13" s="218"/>
      <c r="GQ13" s="218"/>
      <c r="GR13" s="218"/>
      <c r="GS13" s="218"/>
      <c r="GT13" s="218"/>
      <c r="GU13" s="218"/>
      <c r="GV13" s="218"/>
      <c r="GW13" s="218"/>
      <c r="GX13" s="218"/>
      <c r="GY13" s="218"/>
      <c r="GZ13" s="218"/>
      <c r="HA13" s="218"/>
      <c r="HB13" s="218"/>
      <c r="HC13" s="218"/>
      <c r="HD13" s="218"/>
      <c r="HE13" s="218"/>
      <c r="HF13" s="218"/>
      <c r="HG13" s="218"/>
      <c r="HH13" s="218"/>
      <c r="HI13" s="218"/>
      <c r="HJ13" s="218"/>
      <c r="HK13" s="218"/>
      <c r="HL13" s="218"/>
      <c r="HM13" s="218"/>
      <c r="HN13" s="218"/>
      <c r="HO13" s="218"/>
      <c r="HP13" s="218"/>
      <c r="HQ13" s="218"/>
      <c r="HR13" s="218"/>
      <c r="HS13" s="218"/>
      <c r="HT13" s="218"/>
      <c r="HU13" s="218"/>
      <c r="HV13" s="218"/>
      <c r="HW13" s="218"/>
      <c r="HX13" s="218"/>
      <c r="HY13" s="218"/>
      <c r="HZ13" s="218"/>
      <c r="IA13" s="218"/>
      <c r="IB13" s="218"/>
      <c r="IC13" s="218"/>
      <c r="ID13" s="218"/>
      <c r="IE13" s="218"/>
      <c r="IF13" s="218"/>
      <c r="IG13" s="218"/>
      <c r="IH13" s="218"/>
      <c r="II13" s="218"/>
      <c r="IJ13" s="218"/>
      <c r="IK13" s="218"/>
      <c r="IL13" s="218"/>
      <c r="IM13" s="218"/>
      <c r="IN13" s="218"/>
      <c r="IO13" s="218"/>
      <c r="IP13" s="218"/>
      <c r="IQ13" s="218"/>
      <c r="IR13" s="218"/>
      <c r="IS13" s="218"/>
      <c r="IT13" s="218"/>
      <c r="IU13" s="218"/>
      <c r="IV13" s="218"/>
      <c r="IW13" s="218"/>
      <c r="IX13" s="218"/>
      <c r="IY13" s="218"/>
      <c r="IZ13" s="218"/>
      <c r="JA13" s="218"/>
      <c r="JB13" s="218"/>
      <c r="JC13" s="218"/>
      <c r="JD13" s="218"/>
      <c r="JE13" s="218"/>
      <c r="JF13" s="218"/>
      <c r="JG13" s="218"/>
      <c r="JH13" s="218"/>
      <c r="JI13" s="218"/>
      <c r="JJ13" s="218"/>
      <c r="JK13" s="218"/>
      <c r="JL13" s="218"/>
      <c r="JM13" s="218"/>
      <c r="JN13" s="218"/>
      <c r="JO13" s="218"/>
      <c r="JP13" s="218"/>
      <c r="JQ13" s="218"/>
      <c r="JR13" s="218"/>
      <c r="JS13" s="218"/>
      <c r="JT13" s="218"/>
      <c r="JU13" s="218"/>
      <c r="JV13" s="218"/>
      <c r="JW13" s="218"/>
      <c r="JX13" s="218"/>
      <c r="JY13" s="218"/>
      <c r="JZ13" s="218"/>
      <c r="KA13" s="218"/>
      <c r="KB13" s="218"/>
      <c r="KC13" s="218"/>
      <c r="KD13" s="218"/>
      <c r="KE13" s="218"/>
      <c r="KF13" s="218"/>
      <c r="KG13" s="218"/>
      <c r="KH13" s="218"/>
      <c r="KI13" s="218"/>
      <c r="KJ13" s="218"/>
      <c r="KK13" s="218"/>
      <c r="KL13" s="218"/>
      <c r="KM13" s="218"/>
      <c r="KN13" s="218"/>
      <c r="KO13" s="218"/>
      <c r="KP13" s="218"/>
      <c r="KQ13" s="218"/>
      <c r="KR13" s="218"/>
      <c r="KS13" s="218"/>
      <c r="KT13" s="218"/>
      <c r="KU13" s="218"/>
      <c r="KV13" s="218"/>
      <c r="KW13" s="218"/>
      <c r="KX13" s="218"/>
      <c r="KY13" s="218"/>
      <c r="KZ13" s="218"/>
      <c r="LA13" s="218"/>
      <c r="LB13" s="218"/>
      <c r="LC13" s="218"/>
      <c r="LD13" s="218"/>
      <c r="LE13" s="218"/>
      <c r="LF13" s="218"/>
      <c r="LG13" s="218"/>
      <c r="LH13" s="218"/>
      <c r="LI13" s="218"/>
      <c r="LJ13" s="218"/>
      <c r="LK13" s="218"/>
      <c r="LL13" s="218"/>
      <c r="LM13" s="218"/>
      <c r="LN13" s="218"/>
      <c r="LO13" s="218"/>
      <c r="LP13" s="218"/>
      <c r="LQ13" s="218"/>
      <c r="LR13" s="218"/>
      <c r="LS13" s="218"/>
      <c r="LT13" s="218"/>
      <c r="LU13" s="218"/>
      <c r="LV13" s="218"/>
      <c r="LW13" s="218"/>
      <c r="LX13" s="218"/>
      <c r="LY13" s="218"/>
      <c r="LZ13" s="218"/>
      <c r="MA13" s="218"/>
      <c r="MB13" s="218"/>
      <c r="MC13" s="218"/>
      <c r="MD13" s="218"/>
      <c r="ME13" s="218"/>
      <c r="MF13" s="218"/>
      <c r="MG13" s="218"/>
      <c r="MH13" s="218"/>
      <c r="MI13" s="218"/>
      <c r="MJ13" s="218"/>
      <c r="MK13" s="218"/>
      <c r="ML13" s="218"/>
      <c r="MM13" s="218"/>
      <c r="MN13" s="218"/>
      <c r="MO13" s="218"/>
      <c r="MP13" s="218"/>
      <c r="MQ13" s="218"/>
      <c r="MR13" s="218"/>
      <c r="MS13" s="218"/>
      <c r="MT13" s="218"/>
      <c r="MU13" s="218"/>
      <c r="MV13" s="218"/>
      <c r="MW13" s="218"/>
      <c r="MX13" s="218"/>
      <c r="MY13" s="218"/>
      <c r="MZ13" s="218"/>
      <c r="NA13" s="218"/>
      <c r="NB13" s="218"/>
      <c r="NC13" s="218"/>
      <c r="ND13" s="218"/>
      <c r="NE13" s="218"/>
      <c r="NF13" s="218"/>
      <c r="NG13" s="218"/>
      <c r="NH13" s="218"/>
      <c r="NI13" s="218"/>
      <c r="NJ13" s="218"/>
      <c r="NK13" s="218"/>
      <c r="NL13" s="218"/>
      <c r="NM13" s="218"/>
      <c r="NN13" s="218"/>
      <c r="NO13" s="218"/>
      <c r="NP13" s="218"/>
      <c r="NQ13" s="218"/>
      <c r="NR13" s="218"/>
      <c r="NS13" s="218"/>
      <c r="NT13" s="218"/>
      <c r="NU13" s="218"/>
      <c r="NV13" s="218"/>
      <c r="NW13" s="218"/>
      <c r="NX13" s="218"/>
      <c r="NY13" s="218"/>
      <c r="NZ13" s="218"/>
      <c r="OA13" s="218"/>
      <c r="OB13" s="218"/>
      <c r="OC13" s="218"/>
      <c r="OD13" s="218"/>
      <c r="OE13" s="218"/>
      <c r="OF13" s="218"/>
      <c r="OG13" s="218"/>
      <c r="OH13" s="218"/>
      <c r="OI13" s="218"/>
      <c r="OJ13" s="218"/>
      <c r="OK13" s="218"/>
      <c r="OL13" s="218"/>
      <c r="OM13" s="218"/>
      <c r="ON13" s="218"/>
      <c r="OO13" s="218"/>
      <c r="OP13" s="218"/>
      <c r="OQ13" s="218"/>
      <c r="OR13" s="218"/>
      <c r="OS13" s="218"/>
      <c r="OT13" s="218"/>
      <c r="OU13" s="218"/>
      <c r="OV13" s="218"/>
      <c r="OW13" s="218"/>
      <c r="OX13" s="218"/>
      <c r="OY13" s="218"/>
      <c r="OZ13" s="218"/>
      <c r="PA13" s="218"/>
      <c r="PB13" s="218"/>
      <c r="PC13" s="218"/>
      <c r="PD13" s="218"/>
      <c r="PE13" s="218"/>
      <c r="PF13" s="218"/>
      <c r="PG13" s="218"/>
      <c r="PH13" s="218"/>
      <c r="PI13" s="218"/>
      <c r="PJ13" s="218"/>
      <c r="PK13" s="218"/>
      <c r="PL13" s="218"/>
      <c r="PM13" s="218"/>
      <c r="PN13" s="218"/>
      <c r="PO13" s="218"/>
      <c r="PP13" s="218"/>
      <c r="PQ13" s="218"/>
      <c r="PR13" s="218"/>
      <c r="PS13" s="218"/>
      <c r="PT13" s="218"/>
      <c r="PU13" s="218"/>
      <c r="PV13" s="218"/>
      <c r="PW13" s="218"/>
      <c r="PX13" s="218"/>
      <c r="PY13" s="218"/>
      <c r="PZ13" s="218"/>
      <c r="QA13" s="218"/>
      <c r="QB13" s="218"/>
      <c r="QC13" s="218"/>
      <c r="QD13" s="218"/>
      <c r="QE13" s="218"/>
      <c r="QF13" s="218"/>
      <c r="QG13" s="218"/>
      <c r="QH13" s="218"/>
      <c r="QI13" s="218"/>
      <c r="QJ13" s="218"/>
      <c r="QK13" s="218"/>
      <c r="QL13" s="218"/>
      <c r="QM13" s="218"/>
      <c r="QN13" s="218"/>
      <c r="QO13" s="218"/>
      <c r="QP13" s="218"/>
      <c r="QQ13" s="218"/>
      <c r="QR13" s="218"/>
      <c r="QS13" s="218"/>
      <c r="QT13" s="218"/>
      <c r="QU13" s="218"/>
      <c r="QV13" s="218"/>
      <c r="QW13" s="218"/>
      <c r="QX13" s="218"/>
      <c r="QY13" s="218"/>
      <c r="QZ13" s="218"/>
      <c r="RA13" s="218"/>
      <c r="RB13" s="218"/>
      <c r="RC13" s="218"/>
      <c r="RD13" s="218"/>
      <c r="RE13" s="218"/>
      <c r="RF13" s="218"/>
      <c r="RG13" s="218"/>
      <c r="RH13" s="218"/>
      <c r="RI13" s="218"/>
      <c r="RJ13" s="218"/>
      <c r="RK13" s="218"/>
      <c r="RL13" s="218"/>
      <c r="RM13" s="218"/>
      <c r="RN13" s="218"/>
      <c r="RO13" s="218"/>
      <c r="RP13" s="218"/>
      <c r="RQ13" s="218"/>
      <c r="RR13" s="218"/>
      <c r="RS13" s="218"/>
      <c r="RT13" s="218"/>
      <c r="RU13" s="218"/>
      <c r="RV13" s="218"/>
      <c r="RW13" s="218"/>
      <c r="RX13" s="218"/>
      <c r="RY13" s="218"/>
      <c r="RZ13" s="218"/>
      <c r="SA13" s="218"/>
      <c r="SB13" s="218"/>
      <c r="SC13" s="218"/>
      <c r="SD13" s="218"/>
      <c r="SE13" s="218"/>
      <c r="SF13" s="218"/>
      <c r="SG13" s="218"/>
      <c r="SH13" s="218"/>
      <c r="SI13" s="218"/>
      <c r="SJ13" s="218"/>
      <c r="SK13" s="218"/>
      <c r="SL13" s="218"/>
      <c r="SM13" s="218"/>
      <c r="SN13" s="218"/>
      <c r="SO13" s="218"/>
      <c r="SP13" s="218"/>
      <c r="SQ13" s="218"/>
      <c r="SR13" s="218"/>
      <c r="SS13" s="218"/>
      <c r="ST13" s="218"/>
      <c r="SU13" s="218"/>
      <c r="SV13" s="218"/>
      <c r="SW13" s="218"/>
      <c r="SX13" s="218"/>
      <c r="SY13" s="218"/>
      <c r="SZ13" s="218"/>
      <c r="TA13" s="218"/>
      <c r="TB13" s="218"/>
      <c r="TC13" s="218"/>
      <c r="TD13" s="218"/>
      <c r="TE13" s="218"/>
      <c r="TF13" s="218"/>
      <c r="TG13" s="218"/>
      <c r="TH13" s="218"/>
      <c r="TI13" s="218"/>
      <c r="TJ13" s="218"/>
      <c r="TK13" s="218"/>
      <c r="TL13" s="218"/>
      <c r="TM13" s="218"/>
      <c r="TN13" s="218"/>
      <c r="TO13" s="218"/>
      <c r="TP13" s="218"/>
      <c r="TQ13" s="218"/>
      <c r="TR13" s="218"/>
      <c r="TS13" s="218"/>
      <c r="TT13" s="218"/>
      <c r="TU13" s="218"/>
      <c r="TV13" s="218"/>
      <c r="TW13" s="218"/>
      <c r="TX13" s="218"/>
      <c r="TY13" s="218"/>
      <c r="TZ13" s="218"/>
      <c r="UA13" s="218"/>
      <c r="UB13" s="218"/>
      <c r="UC13" s="218"/>
      <c r="UD13" s="218"/>
      <c r="UE13" s="218"/>
      <c r="UF13" s="218"/>
      <c r="UG13" s="218"/>
      <c r="UH13" s="218"/>
      <c r="UI13" s="218"/>
      <c r="UJ13" s="218"/>
      <c r="UK13" s="218"/>
      <c r="UL13" s="218"/>
      <c r="UM13" s="218"/>
      <c r="UN13" s="218"/>
      <c r="UO13" s="218"/>
      <c r="UP13" s="218"/>
      <c r="UQ13" s="218"/>
      <c r="UR13" s="218"/>
      <c r="US13" s="218"/>
      <c r="UT13" s="218"/>
      <c r="UU13" s="218"/>
      <c r="UV13" s="218"/>
      <c r="UW13" s="218"/>
      <c r="UX13" s="218"/>
      <c r="UY13" s="218"/>
      <c r="UZ13" s="218"/>
      <c r="VA13" s="218"/>
      <c r="VB13" s="218"/>
      <c r="VC13" s="218"/>
      <c r="VD13" s="218"/>
      <c r="VE13" s="218"/>
      <c r="VF13" s="218"/>
      <c r="VG13" s="218"/>
      <c r="VH13" s="218"/>
      <c r="VI13" s="218"/>
      <c r="VJ13" s="218"/>
      <c r="VK13" s="218"/>
      <c r="VL13" s="218"/>
      <c r="VM13" s="218"/>
      <c r="VN13" s="218"/>
      <c r="VO13" s="218"/>
      <c r="VP13" s="218"/>
      <c r="VQ13" s="218"/>
      <c r="VR13" s="218"/>
      <c r="VS13" s="218"/>
      <c r="VT13" s="218"/>
      <c r="VU13" s="218"/>
      <c r="VV13" s="218"/>
      <c r="VW13" s="218"/>
      <c r="VX13" s="218"/>
      <c r="VY13" s="218"/>
      <c r="VZ13" s="218"/>
      <c r="WA13" s="218"/>
      <c r="WB13" s="218"/>
      <c r="WC13" s="218"/>
      <c r="WD13" s="218"/>
      <c r="WE13" s="218"/>
      <c r="WF13" s="218"/>
      <c r="WG13" s="218"/>
      <c r="WH13" s="218"/>
      <c r="WI13" s="218"/>
      <c r="WJ13" s="218"/>
      <c r="WK13" s="218"/>
      <c r="WL13" s="218"/>
      <c r="WM13" s="218"/>
      <c r="WN13" s="218"/>
      <c r="WO13" s="218"/>
      <c r="WP13" s="218"/>
      <c r="WQ13" s="218"/>
      <c r="WR13" s="218"/>
      <c r="WS13" s="218"/>
      <c r="WT13" s="218"/>
      <c r="WU13" s="218"/>
      <c r="WV13" s="218"/>
      <c r="WW13" s="218"/>
      <c r="WX13" s="218"/>
      <c r="WY13" s="218"/>
      <c r="WZ13" s="218"/>
      <c r="XA13" s="218"/>
      <c r="XB13" s="218"/>
      <c r="XC13" s="218"/>
      <c r="XD13" s="218"/>
      <c r="XE13" s="218"/>
      <c r="XF13" s="218"/>
      <c r="XG13" s="218"/>
      <c r="XH13" s="218"/>
      <c r="XI13" s="218"/>
      <c r="XJ13" s="218"/>
      <c r="XK13" s="218"/>
      <c r="XL13" s="218"/>
      <c r="XM13" s="218"/>
      <c r="XN13" s="218"/>
      <c r="XO13" s="218"/>
      <c r="XP13" s="218"/>
      <c r="XQ13" s="218"/>
      <c r="XR13" s="218"/>
      <c r="XS13" s="218"/>
      <c r="XT13" s="218"/>
      <c r="XU13" s="218"/>
      <c r="XV13" s="218"/>
      <c r="XW13" s="218"/>
      <c r="XX13" s="218"/>
      <c r="XY13" s="218"/>
      <c r="XZ13" s="218"/>
      <c r="YA13" s="218"/>
      <c r="YB13" s="218"/>
      <c r="YC13" s="218"/>
      <c r="YD13" s="218"/>
      <c r="YE13" s="218"/>
      <c r="YF13" s="218"/>
      <c r="YG13" s="218"/>
      <c r="YH13" s="218"/>
      <c r="YI13" s="218"/>
      <c r="YJ13" s="218"/>
      <c r="YK13" s="218"/>
      <c r="YL13" s="218"/>
      <c r="YM13" s="218"/>
      <c r="YN13" s="218"/>
      <c r="YO13" s="218"/>
      <c r="YP13" s="218"/>
      <c r="YQ13" s="218"/>
      <c r="YR13" s="218"/>
      <c r="YS13" s="218"/>
      <c r="YT13" s="218"/>
      <c r="YU13" s="218"/>
      <c r="YV13" s="218"/>
      <c r="YW13" s="218"/>
      <c r="YX13" s="218"/>
      <c r="YY13" s="218"/>
      <c r="YZ13" s="218"/>
      <c r="ZA13" s="218"/>
      <c r="ZB13" s="218"/>
      <c r="ZC13" s="218"/>
      <c r="ZD13" s="218"/>
      <c r="ZE13" s="218"/>
      <c r="ZF13" s="218"/>
      <c r="ZG13" s="218"/>
      <c r="ZH13" s="218"/>
      <c r="ZI13" s="218"/>
      <c r="ZJ13" s="218"/>
      <c r="ZK13" s="218"/>
      <c r="ZL13" s="218"/>
      <c r="ZM13" s="218"/>
      <c r="ZN13" s="218"/>
      <c r="ZO13" s="218"/>
      <c r="ZP13" s="218"/>
      <c r="ZQ13" s="218"/>
      <c r="ZR13" s="218"/>
      <c r="ZS13" s="218"/>
      <c r="ZT13" s="218"/>
      <c r="ZU13" s="218"/>
      <c r="ZV13" s="218"/>
      <c r="ZW13" s="218"/>
      <c r="ZX13" s="218"/>
      <c r="ZY13" s="218"/>
      <c r="ZZ13" s="218"/>
      <c r="AAA13" s="218"/>
      <c r="AAB13" s="218"/>
      <c r="AAC13" s="218"/>
      <c r="AAD13" s="218"/>
      <c r="AAE13" s="218"/>
      <c r="AAF13" s="218"/>
      <c r="AAG13" s="218"/>
      <c r="AAH13" s="218"/>
      <c r="AAI13" s="218"/>
      <c r="AAJ13" s="218"/>
      <c r="AAK13" s="218"/>
      <c r="AAL13" s="218"/>
      <c r="AAM13" s="218"/>
      <c r="AAN13" s="218"/>
      <c r="AAO13" s="218"/>
      <c r="AAP13" s="218"/>
      <c r="AAQ13" s="218"/>
      <c r="AAR13" s="218"/>
      <c r="AAS13" s="218"/>
      <c r="AAT13" s="218"/>
      <c r="AAU13" s="218"/>
      <c r="AAV13" s="218"/>
      <c r="AAW13" s="218"/>
      <c r="AAX13" s="218"/>
      <c r="AAY13" s="218"/>
      <c r="AAZ13" s="218"/>
      <c r="ABA13" s="218"/>
      <c r="ABB13" s="218"/>
      <c r="ABC13" s="218"/>
      <c r="ABD13" s="218"/>
      <c r="ABE13" s="218"/>
      <c r="ABF13" s="218"/>
      <c r="ABG13" s="218"/>
      <c r="ABH13" s="218"/>
      <c r="ABI13" s="218"/>
      <c r="ABJ13" s="218"/>
      <c r="ABK13" s="218"/>
      <c r="ABL13" s="218"/>
      <c r="ABM13" s="218"/>
      <c r="ABN13" s="218"/>
      <c r="ABO13" s="218"/>
      <c r="ABP13" s="218"/>
      <c r="ABQ13" s="218"/>
      <c r="ABR13" s="218"/>
      <c r="ABS13" s="218"/>
      <c r="ABT13" s="218"/>
      <c r="ABU13" s="218"/>
      <c r="ABV13" s="218"/>
      <c r="ABW13" s="218"/>
      <c r="ABX13" s="218"/>
      <c r="ABY13" s="218"/>
      <c r="ABZ13" s="218"/>
      <c r="ACA13" s="218"/>
      <c r="ACB13" s="218"/>
      <c r="ACC13" s="218"/>
      <c r="ACD13" s="218"/>
      <c r="ACE13" s="218"/>
      <c r="ACF13" s="218"/>
      <c r="ACG13" s="218"/>
      <c r="ACH13" s="218"/>
      <c r="ACI13" s="218"/>
      <c r="ACJ13" s="218"/>
      <c r="ACK13" s="218"/>
      <c r="ACL13" s="218"/>
      <c r="ACM13" s="218"/>
      <c r="ACN13" s="218"/>
      <c r="ACO13" s="218"/>
      <c r="ACP13" s="218"/>
      <c r="ACQ13" s="218"/>
      <c r="ACR13" s="218"/>
      <c r="ACS13" s="218"/>
      <c r="ACT13" s="218"/>
      <c r="ACU13" s="218"/>
      <c r="ACV13" s="218"/>
      <c r="ACW13" s="218"/>
      <c r="ACX13" s="218"/>
      <c r="ACY13" s="218"/>
      <c r="ACZ13" s="218"/>
      <c r="ADA13" s="218"/>
      <c r="ADB13" s="218"/>
      <c r="ADC13" s="218"/>
      <c r="ADD13" s="218"/>
      <c r="ADE13" s="218"/>
      <c r="ADF13" s="218"/>
      <c r="ADG13" s="218"/>
      <c r="ADH13" s="218"/>
      <c r="ADI13" s="218"/>
      <c r="ADJ13" s="218"/>
      <c r="ADK13" s="218"/>
      <c r="ADL13" s="218"/>
      <c r="ADM13" s="218"/>
      <c r="ADN13" s="218"/>
      <c r="ADO13" s="218"/>
      <c r="ADP13" s="218"/>
      <c r="ADQ13" s="218"/>
      <c r="ADR13" s="218"/>
      <c r="ADS13" s="218"/>
      <c r="ADT13" s="218"/>
      <c r="ADU13" s="218"/>
      <c r="ADV13" s="218"/>
      <c r="ADW13" s="218"/>
      <c r="ADX13" s="218"/>
      <c r="ADY13" s="218"/>
      <c r="ADZ13" s="218"/>
      <c r="AEA13" s="218"/>
      <c r="AEB13" s="218"/>
      <c r="AEC13" s="218"/>
      <c r="AED13" s="218"/>
      <c r="AEE13" s="218"/>
      <c r="AEF13" s="218"/>
      <c r="AEG13" s="218"/>
      <c r="AEH13" s="218"/>
      <c r="AEI13" s="218"/>
      <c r="AEJ13" s="218"/>
      <c r="AEK13" s="218"/>
      <c r="AEL13" s="218"/>
      <c r="AEM13" s="218"/>
      <c r="AEN13" s="218"/>
      <c r="AEO13" s="218"/>
      <c r="AEP13" s="218"/>
      <c r="AEQ13" s="218"/>
      <c r="AER13" s="218"/>
      <c r="AES13" s="218"/>
      <c r="AET13" s="218"/>
      <c r="AEU13" s="218"/>
      <c r="AEV13" s="218"/>
      <c r="AEW13" s="218"/>
      <c r="AEX13" s="218"/>
      <c r="AEY13" s="218"/>
      <c r="AEZ13" s="218"/>
      <c r="AFA13" s="218"/>
      <c r="AFB13" s="218"/>
      <c r="AFC13" s="218"/>
      <c r="AFD13" s="218"/>
      <c r="AFE13" s="218"/>
      <c r="AFF13" s="218"/>
      <c r="AFG13" s="218"/>
      <c r="AFH13" s="218"/>
      <c r="AFI13" s="218"/>
      <c r="AFJ13" s="218"/>
      <c r="AFK13" s="218"/>
      <c r="AFL13" s="218"/>
      <c r="AFM13" s="218"/>
      <c r="AFN13" s="218"/>
      <c r="AFO13" s="218"/>
      <c r="AFP13" s="218"/>
      <c r="AFQ13" s="218"/>
      <c r="AFR13" s="218"/>
      <c r="AFS13" s="218"/>
      <c r="AFT13" s="218"/>
      <c r="AFU13" s="218"/>
      <c r="AFV13" s="218"/>
      <c r="AFW13" s="218"/>
      <c r="AFX13" s="218"/>
      <c r="AFY13" s="218"/>
      <c r="AFZ13" s="218"/>
      <c r="AGA13" s="218"/>
      <c r="AGB13" s="218"/>
      <c r="AGC13" s="218"/>
      <c r="AGD13" s="218"/>
      <c r="AGE13" s="218"/>
      <c r="AGF13" s="218"/>
      <c r="AGG13" s="218"/>
      <c r="AGH13" s="218"/>
      <c r="AGI13" s="218"/>
      <c r="AGJ13" s="218"/>
      <c r="AGK13" s="218"/>
      <c r="AGL13" s="218"/>
      <c r="AGM13" s="218"/>
      <c r="AGN13" s="218"/>
      <c r="AGO13" s="218"/>
      <c r="AGP13" s="218"/>
      <c r="AGQ13" s="218"/>
      <c r="AGR13" s="218"/>
      <c r="AGS13" s="218"/>
      <c r="AGT13" s="218"/>
      <c r="AGU13" s="218"/>
      <c r="AGV13" s="218"/>
      <c r="AGW13" s="218"/>
      <c r="AGX13" s="218"/>
      <c r="AGY13" s="218"/>
      <c r="AGZ13" s="218"/>
      <c r="AHA13" s="218"/>
      <c r="AHB13" s="218"/>
      <c r="AHC13" s="218"/>
      <c r="AHD13" s="218"/>
      <c r="AHE13" s="218"/>
      <c r="AHF13" s="218"/>
      <c r="AHG13" s="218"/>
      <c r="AHH13" s="218"/>
      <c r="AHI13" s="218"/>
      <c r="AHJ13" s="218"/>
      <c r="AHK13" s="218"/>
      <c r="AHL13" s="218"/>
      <c r="AHM13" s="218"/>
      <c r="AHN13" s="218"/>
      <c r="AHO13" s="218"/>
      <c r="AHP13" s="218"/>
      <c r="AHQ13" s="218"/>
      <c r="AHR13" s="218"/>
      <c r="AHS13" s="218"/>
      <c r="AHT13" s="218"/>
      <c r="AHU13" s="218"/>
      <c r="AHV13" s="218"/>
      <c r="AHW13" s="218"/>
      <c r="AHX13" s="218"/>
      <c r="AHY13" s="218"/>
      <c r="AHZ13" s="218"/>
      <c r="AIA13" s="218"/>
      <c r="AIB13" s="218"/>
      <c r="AIC13" s="218"/>
      <c r="AID13" s="218"/>
      <c r="AIE13" s="218"/>
      <c r="AIF13" s="218"/>
      <c r="AIG13" s="218"/>
      <c r="AIH13" s="218"/>
      <c r="AII13" s="218"/>
      <c r="AIJ13" s="218"/>
      <c r="AIK13" s="218"/>
      <c r="AIL13" s="218"/>
      <c r="AIM13" s="218"/>
      <c r="AIN13" s="218"/>
      <c r="AIO13" s="218"/>
      <c r="AIP13" s="218"/>
      <c r="AIQ13" s="218"/>
      <c r="AIR13" s="218"/>
      <c r="AIS13" s="218"/>
      <c r="AIT13" s="218"/>
      <c r="AIU13" s="218"/>
      <c r="AIV13" s="218"/>
      <c r="AIW13" s="218"/>
      <c r="AIX13" s="218"/>
      <c r="AIY13" s="218"/>
      <c r="AIZ13" s="218"/>
      <c r="AJA13" s="218"/>
      <c r="AJB13" s="218"/>
      <c r="AJC13" s="218"/>
      <c r="AJD13" s="218"/>
      <c r="AJE13" s="218"/>
      <c r="AJF13" s="218"/>
      <c r="AJG13" s="218"/>
      <c r="AJH13" s="218"/>
      <c r="AJI13" s="218"/>
      <c r="AJJ13" s="218"/>
      <c r="AJK13" s="218"/>
      <c r="AJL13" s="218"/>
      <c r="AJM13" s="218"/>
      <c r="AJN13" s="218"/>
      <c r="AJO13" s="218"/>
      <c r="AJP13" s="218"/>
      <c r="AJQ13" s="218"/>
      <c r="AJR13" s="218"/>
      <c r="AJS13" s="218"/>
      <c r="AJT13" s="218"/>
      <c r="AJU13" s="218"/>
      <c r="AJV13" s="218"/>
      <c r="AJW13" s="218"/>
      <c r="AJX13" s="218"/>
      <c r="AJY13" s="218"/>
      <c r="AJZ13" s="218"/>
      <c r="AKA13" s="218"/>
      <c r="AKB13" s="218"/>
      <c r="AKC13" s="218"/>
      <c r="AKD13" s="218"/>
      <c r="AKE13" s="218"/>
      <c r="AKF13" s="218"/>
      <c r="AKG13" s="218"/>
      <c r="AKH13" s="218"/>
      <c r="AKI13" s="218"/>
      <c r="AKJ13" s="218"/>
      <c r="AKK13" s="218"/>
      <c r="AKL13" s="218"/>
      <c r="AKM13" s="218"/>
      <c r="AKN13" s="218"/>
      <c r="AKO13" s="218"/>
      <c r="AKP13" s="218"/>
      <c r="AKQ13" s="218"/>
      <c r="AKR13" s="218"/>
      <c r="AKS13" s="218"/>
      <c r="AKT13" s="218"/>
      <c r="AKU13" s="218"/>
      <c r="AKV13" s="218"/>
      <c r="AKW13" s="218"/>
      <c r="AKX13" s="218"/>
      <c r="AKY13" s="218"/>
      <c r="AKZ13" s="218"/>
      <c r="ALA13" s="218"/>
      <c r="ALB13" s="218"/>
      <c r="ALC13" s="218"/>
      <c r="ALD13" s="218"/>
      <c r="ALE13" s="218"/>
      <c r="ALF13" s="218"/>
      <c r="ALG13" s="218"/>
      <c r="ALH13" s="218"/>
      <c r="ALI13" s="218"/>
      <c r="ALJ13" s="218"/>
      <c r="ALK13" s="218"/>
      <c r="ALL13" s="218"/>
      <c r="ALM13" s="218"/>
      <c r="ALN13" s="218"/>
      <c r="ALO13" s="218"/>
      <c r="ALP13" s="218"/>
      <c r="ALQ13" s="218"/>
      <c r="ALR13" s="218"/>
      <c r="ALS13" s="218"/>
      <c r="ALT13" s="218"/>
      <c r="ALU13" s="218"/>
      <c r="ALV13" s="218"/>
      <c r="ALW13" s="218"/>
      <c r="ALX13" s="218"/>
      <c r="ALY13" s="218"/>
      <c r="ALZ13" s="218"/>
      <c r="AMA13" s="218"/>
      <c r="AMB13" s="218"/>
      <c r="AMC13" s="218"/>
      <c r="AMD13" s="218"/>
      <c r="AME13" s="218"/>
      <c r="AMF13" s="218"/>
      <c r="AMG13" s="218"/>
      <c r="AMH13" s="218"/>
      <c r="AMI13" s="218"/>
      <c r="AMJ13" s="218"/>
      <c r="AMK13" s="218"/>
      <c r="AML13" s="218"/>
      <c r="AMM13" s="218"/>
      <c r="AMN13" s="218"/>
      <c r="AMO13" s="218"/>
      <c r="AMP13" s="218"/>
      <c r="AMQ13" s="218"/>
      <c r="AMR13" s="218"/>
      <c r="AMS13" s="218"/>
      <c r="AMT13" s="218"/>
      <c r="AMU13" s="218"/>
      <c r="AMV13" s="218"/>
      <c r="AMW13" s="218"/>
      <c r="AMX13" s="218"/>
      <c r="AMY13" s="218"/>
      <c r="AMZ13" s="218"/>
      <c r="ANA13" s="218"/>
      <c r="ANB13" s="218"/>
      <c r="ANC13" s="218"/>
      <c r="AND13" s="218"/>
      <c r="ANE13" s="218"/>
      <c r="ANF13" s="218"/>
      <c r="ANG13" s="218"/>
      <c r="ANH13" s="218"/>
      <c r="ANI13" s="218"/>
      <c r="ANJ13" s="218"/>
      <c r="ANK13" s="218"/>
      <c r="ANL13" s="218"/>
      <c r="ANM13" s="218"/>
      <c r="ANN13" s="218"/>
      <c r="ANO13" s="218"/>
      <c r="ANP13" s="218"/>
      <c r="ANQ13" s="218"/>
      <c r="ANR13" s="218"/>
      <c r="ANS13" s="218"/>
      <c r="ANT13" s="218"/>
      <c r="ANU13" s="218"/>
      <c r="ANV13" s="218"/>
      <c r="ANW13" s="218"/>
      <c r="ANX13" s="218"/>
      <c r="ANY13" s="218"/>
      <c r="ANZ13" s="218"/>
      <c r="AOA13" s="218"/>
      <c r="AOB13" s="218"/>
      <c r="AOC13" s="218"/>
      <c r="AOD13" s="218"/>
      <c r="AOE13" s="218"/>
      <c r="AOF13" s="218"/>
      <c r="AOG13" s="218"/>
      <c r="AOH13" s="218"/>
      <c r="AOI13" s="218"/>
      <c r="AOJ13" s="218"/>
      <c r="AOK13" s="218"/>
      <c r="AOL13" s="218"/>
      <c r="AOM13" s="218"/>
      <c r="AON13" s="218"/>
      <c r="AOO13" s="218"/>
      <c r="AOP13" s="218"/>
      <c r="AOQ13" s="218"/>
      <c r="AOR13" s="218"/>
      <c r="AOS13" s="218"/>
      <c r="AOT13" s="218"/>
      <c r="AOU13" s="218"/>
      <c r="AOV13" s="218"/>
      <c r="AOW13" s="218"/>
      <c r="AOX13" s="218"/>
      <c r="AOY13" s="218"/>
      <c r="AOZ13" s="218"/>
      <c r="APA13" s="218"/>
      <c r="APB13" s="218"/>
      <c r="APC13" s="218"/>
      <c r="APD13" s="218"/>
      <c r="APE13" s="218"/>
      <c r="APF13" s="218"/>
      <c r="APG13" s="218"/>
      <c r="APH13" s="218"/>
      <c r="API13" s="218"/>
      <c r="APJ13" s="218"/>
      <c r="APK13" s="218"/>
      <c r="APL13" s="218"/>
      <c r="APM13" s="218"/>
      <c r="APN13" s="218"/>
      <c r="APO13" s="218"/>
      <c r="APP13" s="218"/>
      <c r="APQ13" s="218"/>
      <c r="APR13" s="218"/>
      <c r="APS13" s="218"/>
      <c r="APT13" s="218"/>
      <c r="APU13" s="218"/>
      <c r="APV13" s="218"/>
      <c r="APW13" s="218"/>
      <c r="APX13" s="218"/>
      <c r="APY13" s="218"/>
      <c r="APZ13" s="218"/>
      <c r="AQA13" s="218"/>
      <c r="AQB13" s="218"/>
      <c r="AQC13" s="218"/>
      <c r="AQD13" s="218"/>
      <c r="AQE13" s="218"/>
      <c r="AQF13" s="218"/>
      <c r="AQG13" s="218"/>
      <c r="AQH13" s="218"/>
      <c r="AQI13" s="218"/>
      <c r="AQJ13" s="218"/>
      <c r="AQK13" s="218"/>
      <c r="AQL13" s="218"/>
      <c r="AQM13" s="218"/>
      <c r="AQN13" s="218"/>
      <c r="AQO13" s="218"/>
      <c r="AQP13" s="218"/>
      <c r="AQQ13" s="218"/>
      <c r="AQR13" s="218"/>
      <c r="AQS13" s="218"/>
      <c r="AQT13" s="218"/>
      <c r="AQU13" s="218"/>
      <c r="AQV13" s="218"/>
      <c r="AQW13" s="218"/>
      <c r="AQX13" s="218"/>
      <c r="AQY13" s="218"/>
      <c r="AQZ13" s="218"/>
      <c r="ARA13" s="218"/>
      <c r="ARB13" s="218"/>
      <c r="ARC13" s="218"/>
      <c r="ARD13" s="218"/>
      <c r="ARE13" s="218"/>
      <c r="ARF13" s="218"/>
      <c r="ARG13" s="218"/>
      <c r="ARH13" s="218"/>
      <c r="ARI13" s="218"/>
      <c r="ARJ13" s="218"/>
      <c r="ARK13" s="218"/>
      <c r="ARL13" s="218"/>
      <c r="ARM13" s="218"/>
      <c r="ARN13" s="218"/>
      <c r="ARO13" s="218"/>
      <c r="ARP13" s="218"/>
      <c r="ARQ13" s="218"/>
      <c r="ARR13" s="218"/>
      <c r="ARS13" s="218"/>
      <c r="ART13" s="218"/>
      <c r="ARU13" s="218"/>
      <c r="ARV13" s="218"/>
      <c r="ARW13" s="218"/>
      <c r="ARX13" s="218"/>
      <c r="ARY13" s="218"/>
      <c r="ARZ13" s="218"/>
      <c r="ASA13" s="218"/>
      <c r="ASB13" s="218"/>
      <c r="ASC13" s="218"/>
      <c r="ASD13" s="218"/>
      <c r="ASE13" s="218"/>
      <c r="ASF13" s="218"/>
      <c r="ASG13" s="218"/>
      <c r="ASH13" s="218"/>
      <c r="ASI13" s="218"/>
      <c r="ASJ13" s="218"/>
      <c r="ASK13" s="218"/>
      <c r="ASL13" s="218"/>
      <c r="ASM13" s="218"/>
      <c r="ASN13" s="218"/>
      <c r="ASO13" s="218"/>
      <c r="ASP13" s="218"/>
      <c r="ASQ13" s="218"/>
      <c r="ASR13" s="218"/>
      <c r="ASS13" s="218"/>
      <c r="AST13" s="218"/>
      <c r="ASU13" s="218"/>
      <c r="ASV13" s="218"/>
      <c r="ASW13" s="218"/>
      <c r="ASX13" s="218"/>
      <c r="ASY13" s="218"/>
      <c r="ASZ13" s="218"/>
      <c r="ATA13" s="218"/>
      <c r="ATB13" s="218"/>
      <c r="ATC13" s="218"/>
      <c r="ATD13" s="218"/>
      <c r="ATE13" s="218"/>
      <c r="ATF13" s="218"/>
      <c r="ATG13" s="218"/>
      <c r="ATH13" s="218"/>
      <c r="ATI13" s="218"/>
      <c r="ATJ13" s="218"/>
      <c r="ATK13" s="218"/>
      <c r="ATL13" s="218"/>
      <c r="ATM13" s="218"/>
      <c r="ATN13" s="218"/>
      <c r="ATO13" s="218"/>
      <c r="ATP13" s="218"/>
      <c r="ATQ13" s="218"/>
      <c r="ATR13" s="218"/>
      <c r="ATS13" s="218"/>
      <c r="ATT13" s="218"/>
      <c r="ATU13" s="218"/>
      <c r="ATV13" s="218"/>
      <c r="ATW13" s="218"/>
      <c r="ATX13" s="218"/>
      <c r="ATY13" s="218"/>
      <c r="ATZ13" s="218"/>
      <c r="AUA13" s="218"/>
      <c r="AUB13" s="218"/>
      <c r="AUC13" s="218"/>
      <c r="AUD13" s="218"/>
      <c r="AUE13" s="218"/>
      <c r="AUF13" s="218"/>
      <c r="AUG13" s="218"/>
      <c r="AUH13" s="218"/>
      <c r="AUI13" s="218"/>
      <c r="AUJ13" s="218"/>
      <c r="AUK13" s="218"/>
      <c r="AUL13" s="218"/>
      <c r="AUM13" s="218"/>
      <c r="AUN13" s="218"/>
      <c r="AUO13" s="218"/>
      <c r="AUP13" s="218"/>
      <c r="AUQ13" s="218"/>
      <c r="AUR13" s="218"/>
      <c r="AUS13" s="218"/>
      <c r="AUT13" s="218"/>
      <c r="AUU13" s="218"/>
      <c r="AUV13" s="218"/>
      <c r="AUW13" s="218"/>
      <c r="AUX13" s="218"/>
      <c r="AUY13" s="218"/>
      <c r="AUZ13" s="218"/>
      <c r="AVA13" s="218"/>
      <c r="AVB13" s="218"/>
      <c r="AVC13" s="218"/>
      <c r="AVD13" s="218"/>
      <c r="AVE13" s="218"/>
      <c r="AVF13" s="218"/>
      <c r="AVG13" s="218"/>
      <c r="AVH13" s="218"/>
      <c r="AVI13" s="218"/>
      <c r="AVJ13" s="218"/>
      <c r="AVK13" s="218"/>
      <c r="AVL13" s="218"/>
      <c r="AVM13" s="218"/>
      <c r="AVN13" s="218"/>
      <c r="AVO13" s="218"/>
      <c r="AVP13" s="218"/>
      <c r="AVQ13" s="218"/>
      <c r="AVR13" s="218"/>
      <c r="AVS13" s="218"/>
      <c r="AVT13" s="218"/>
      <c r="AVU13" s="218"/>
      <c r="AVV13" s="218"/>
      <c r="AVW13" s="218"/>
      <c r="AVX13" s="218"/>
      <c r="AVY13" s="218"/>
      <c r="AVZ13" s="218"/>
      <c r="AWA13" s="218"/>
      <c r="AWB13" s="218"/>
      <c r="AWC13" s="218"/>
      <c r="AWD13" s="218"/>
      <c r="AWE13" s="218"/>
      <c r="AWF13" s="218"/>
      <c r="AWG13" s="218"/>
      <c r="AWH13" s="218"/>
      <c r="AWI13" s="218"/>
      <c r="AWJ13" s="218"/>
      <c r="AWK13" s="218"/>
      <c r="AWL13" s="218"/>
      <c r="AWM13" s="218"/>
      <c r="AWN13" s="218"/>
      <c r="AWO13" s="218"/>
      <c r="AWP13" s="218"/>
      <c r="AWQ13" s="218"/>
      <c r="AWR13" s="218"/>
      <c r="AWS13" s="218"/>
      <c r="AWT13" s="218"/>
      <c r="AWU13" s="218"/>
      <c r="AWV13" s="218"/>
      <c r="AWW13" s="218"/>
      <c r="AWX13" s="218"/>
      <c r="AWY13" s="218"/>
      <c r="AWZ13" s="218"/>
      <c r="AXA13" s="218"/>
      <c r="AXB13" s="218"/>
      <c r="AXC13" s="218"/>
      <c r="AXD13" s="218"/>
      <c r="AXE13" s="218"/>
      <c r="AXF13" s="218"/>
      <c r="AXG13" s="218"/>
      <c r="AXH13" s="218"/>
      <c r="AXI13" s="218"/>
      <c r="AXJ13" s="218"/>
      <c r="AXK13" s="218"/>
      <c r="AXL13" s="218"/>
      <c r="AXM13" s="218"/>
      <c r="AXN13" s="218"/>
      <c r="AXO13" s="218"/>
      <c r="AXP13" s="218"/>
      <c r="AXQ13" s="218"/>
      <c r="AXR13" s="218"/>
      <c r="AXS13" s="218"/>
      <c r="AXT13" s="218"/>
      <c r="AXU13" s="218"/>
      <c r="AXV13" s="218"/>
      <c r="AXW13" s="218"/>
      <c r="AXX13" s="218"/>
      <c r="AXY13" s="218"/>
      <c r="AXZ13" s="218"/>
      <c r="AYA13" s="218"/>
      <c r="AYB13" s="218"/>
      <c r="AYC13" s="218"/>
      <c r="AYD13" s="218"/>
      <c r="AYE13" s="218"/>
      <c r="AYF13" s="218"/>
      <c r="AYG13" s="218"/>
      <c r="AYH13" s="218"/>
      <c r="AYI13" s="218"/>
      <c r="AYJ13" s="218"/>
      <c r="AYK13" s="218"/>
      <c r="AYL13" s="218"/>
      <c r="AYM13" s="218"/>
      <c r="AYN13" s="218"/>
      <c r="AYO13" s="218"/>
      <c r="AYP13" s="218"/>
      <c r="AYQ13" s="218"/>
      <c r="AYR13" s="218"/>
      <c r="AYS13" s="218"/>
      <c r="AYT13" s="218"/>
      <c r="AYU13" s="218"/>
      <c r="AYV13" s="218"/>
      <c r="AYW13" s="218"/>
      <c r="AYX13" s="218"/>
      <c r="AYY13" s="218"/>
      <c r="AYZ13" s="218"/>
      <c r="AZA13" s="218"/>
      <c r="AZB13" s="218"/>
      <c r="AZC13" s="218"/>
      <c r="AZD13" s="218"/>
      <c r="AZE13" s="218"/>
      <c r="AZF13" s="218"/>
      <c r="AZG13" s="218"/>
      <c r="AZH13" s="218"/>
      <c r="AZI13" s="218"/>
      <c r="AZJ13" s="218"/>
      <c r="AZK13" s="218"/>
      <c r="AZL13" s="218"/>
      <c r="AZM13" s="218"/>
      <c r="AZN13" s="218"/>
      <c r="AZO13" s="218"/>
      <c r="AZP13" s="218"/>
      <c r="AZQ13" s="218"/>
      <c r="AZR13" s="218"/>
      <c r="AZS13" s="218"/>
      <c r="AZT13" s="218"/>
      <c r="AZU13" s="218"/>
      <c r="AZV13" s="218"/>
      <c r="AZW13" s="218"/>
      <c r="AZX13" s="218"/>
      <c r="AZY13" s="218"/>
      <c r="AZZ13" s="218"/>
      <c r="BAA13" s="218"/>
      <c r="BAB13" s="218"/>
      <c r="BAC13" s="218"/>
      <c r="BAD13" s="218"/>
      <c r="BAE13" s="218"/>
      <c r="BAF13" s="218"/>
      <c r="BAG13" s="218"/>
      <c r="BAH13" s="218"/>
      <c r="BAI13" s="218"/>
      <c r="BAJ13" s="218"/>
      <c r="BAK13" s="218"/>
      <c r="BAL13" s="218"/>
      <c r="BAM13" s="218"/>
      <c r="BAN13" s="218"/>
      <c r="BAO13" s="218"/>
      <c r="BAP13" s="218"/>
      <c r="BAQ13" s="218"/>
      <c r="BAR13" s="218"/>
      <c r="BAS13" s="218"/>
      <c r="BAT13" s="218"/>
      <c r="BAU13" s="218"/>
      <c r="BAV13" s="218"/>
      <c r="BAW13" s="218"/>
      <c r="BAX13" s="218"/>
      <c r="BAY13" s="218"/>
      <c r="BAZ13" s="218"/>
      <c r="BBA13" s="218"/>
      <c r="BBB13" s="218"/>
      <c r="BBC13" s="218"/>
      <c r="BBD13" s="218"/>
      <c r="BBE13" s="218"/>
      <c r="BBF13" s="218"/>
      <c r="BBG13" s="218"/>
      <c r="BBH13" s="218"/>
      <c r="BBI13" s="218"/>
      <c r="BBJ13" s="218"/>
      <c r="BBK13" s="218"/>
      <c r="BBL13" s="218"/>
      <c r="BBM13" s="218"/>
      <c r="BBN13" s="218"/>
      <c r="BBO13" s="218"/>
      <c r="BBP13" s="218"/>
      <c r="BBQ13" s="218"/>
      <c r="BBR13" s="218"/>
      <c r="BBS13" s="218"/>
      <c r="BBT13" s="218"/>
      <c r="BBU13" s="218"/>
      <c r="BBV13" s="218"/>
      <c r="BBW13" s="218"/>
      <c r="BBX13" s="218"/>
      <c r="BBY13" s="218"/>
      <c r="BBZ13" s="218"/>
      <c r="BCA13" s="218"/>
      <c r="BCB13" s="218"/>
      <c r="BCC13" s="218"/>
      <c r="BCD13" s="218"/>
      <c r="BCE13" s="218"/>
      <c r="BCF13" s="218"/>
      <c r="BCG13" s="218"/>
      <c r="BCH13" s="218"/>
      <c r="BCI13" s="218"/>
      <c r="BCJ13" s="218"/>
      <c r="BCK13" s="218"/>
      <c r="BCL13" s="218"/>
      <c r="BCM13" s="218"/>
      <c r="BCN13" s="218"/>
      <c r="BCO13" s="218"/>
      <c r="BCP13" s="218"/>
      <c r="BCQ13" s="218"/>
      <c r="BCR13" s="218"/>
      <c r="BCS13" s="218"/>
      <c r="BCT13" s="218"/>
      <c r="BCU13" s="218"/>
      <c r="BCV13" s="218"/>
      <c r="BCW13" s="218"/>
      <c r="BCX13" s="218"/>
      <c r="BCY13" s="218"/>
      <c r="BCZ13" s="218"/>
      <c r="BDA13" s="218"/>
      <c r="BDB13" s="218"/>
      <c r="BDC13" s="218"/>
      <c r="BDD13" s="218"/>
      <c r="BDE13" s="218"/>
      <c r="BDF13" s="218"/>
      <c r="BDG13" s="218"/>
      <c r="BDH13" s="218"/>
      <c r="BDI13" s="218"/>
      <c r="BDJ13" s="218"/>
      <c r="BDK13" s="218"/>
      <c r="BDL13" s="218"/>
      <c r="BDM13" s="218"/>
      <c r="BDN13" s="218"/>
      <c r="BDO13" s="218"/>
      <c r="BDP13" s="218"/>
      <c r="BDQ13" s="218"/>
      <c r="BDR13" s="218"/>
      <c r="BDS13" s="218"/>
      <c r="BDT13" s="218"/>
      <c r="BDU13" s="218"/>
      <c r="BDV13" s="218"/>
      <c r="BDW13" s="218"/>
      <c r="BDX13" s="218"/>
      <c r="BDY13" s="218"/>
      <c r="BDZ13" s="218"/>
      <c r="BEA13" s="218"/>
      <c r="BEB13" s="218"/>
      <c r="BEC13" s="218"/>
      <c r="BED13" s="218"/>
      <c r="BEE13" s="218"/>
      <c r="BEF13" s="218"/>
      <c r="BEG13" s="218"/>
      <c r="BEH13" s="218"/>
      <c r="BEI13" s="218"/>
      <c r="BEJ13" s="218"/>
      <c r="BEK13" s="218"/>
      <c r="BEL13" s="218"/>
      <c r="BEM13" s="218"/>
      <c r="BEN13" s="218"/>
      <c r="BEO13" s="218"/>
      <c r="BEP13" s="218"/>
      <c r="BEQ13" s="218"/>
      <c r="BER13" s="218"/>
      <c r="BES13" s="218"/>
      <c r="BET13" s="218"/>
      <c r="BEU13" s="218"/>
      <c r="BEV13" s="218"/>
      <c r="BEW13" s="218"/>
      <c r="BEX13" s="218"/>
      <c r="BEY13" s="218"/>
      <c r="BEZ13" s="218"/>
      <c r="BFA13" s="218"/>
      <c r="BFB13" s="218"/>
      <c r="BFC13" s="218"/>
      <c r="BFD13" s="218"/>
      <c r="BFE13" s="218"/>
      <c r="BFF13" s="218"/>
      <c r="BFG13" s="218"/>
      <c r="BFH13" s="218"/>
      <c r="BFI13" s="218"/>
      <c r="BFJ13" s="218"/>
      <c r="BFK13" s="218"/>
      <c r="BFL13" s="218"/>
      <c r="BFM13" s="218"/>
      <c r="BFN13" s="218"/>
      <c r="BFO13" s="218"/>
      <c r="BFP13" s="218"/>
      <c r="BFQ13" s="218"/>
      <c r="BFR13" s="218"/>
      <c r="BFS13" s="218"/>
      <c r="BFT13" s="218"/>
      <c r="BFU13" s="218"/>
      <c r="BFV13" s="218"/>
      <c r="BFW13" s="218"/>
      <c r="BFX13" s="218"/>
      <c r="BFY13" s="218"/>
      <c r="BFZ13" s="218"/>
      <c r="BGA13" s="218"/>
      <c r="BGB13" s="218"/>
      <c r="BGC13" s="218"/>
      <c r="BGD13" s="218"/>
      <c r="BGE13" s="218"/>
      <c r="BGF13" s="218"/>
      <c r="BGG13" s="218"/>
      <c r="BGH13" s="218"/>
      <c r="BGI13" s="218"/>
      <c r="BGJ13" s="218"/>
      <c r="BGK13" s="218"/>
      <c r="BGL13" s="218"/>
      <c r="BGM13" s="218"/>
      <c r="BGN13" s="218"/>
      <c r="BGO13" s="218"/>
      <c r="BGP13" s="218"/>
      <c r="BGQ13" s="218"/>
      <c r="BGR13" s="218"/>
      <c r="BGS13" s="218"/>
      <c r="BGT13" s="218"/>
      <c r="BGU13" s="218"/>
      <c r="BGV13" s="218"/>
      <c r="BGW13" s="218"/>
      <c r="BGX13" s="218"/>
      <c r="BGY13" s="218"/>
      <c r="BGZ13" s="218"/>
      <c r="BHA13" s="218"/>
      <c r="BHB13" s="218"/>
      <c r="BHC13" s="218"/>
      <c r="BHD13" s="218"/>
      <c r="BHE13" s="218"/>
      <c r="BHF13" s="218"/>
      <c r="BHG13" s="218"/>
      <c r="BHH13" s="218"/>
      <c r="BHI13" s="218"/>
      <c r="BHJ13" s="218"/>
      <c r="BHK13" s="218"/>
      <c r="BHL13" s="218"/>
      <c r="BHM13" s="218"/>
      <c r="BHN13" s="218"/>
      <c r="BHO13" s="218"/>
      <c r="BHP13" s="218"/>
      <c r="BHQ13" s="218"/>
      <c r="BHR13" s="218"/>
      <c r="BHS13" s="218"/>
      <c r="BHT13" s="218"/>
      <c r="BHU13" s="218"/>
      <c r="BHV13" s="218"/>
      <c r="BHW13" s="218"/>
      <c r="BHX13" s="218"/>
      <c r="BHY13" s="218"/>
      <c r="BHZ13" s="218"/>
      <c r="BIA13" s="218"/>
      <c r="BIB13" s="218"/>
      <c r="BIC13" s="218"/>
      <c r="BID13" s="218"/>
      <c r="BIE13" s="218"/>
      <c r="BIF13" s="218"/>
      <c r="BIG13" s="218"/>
      <c r="BIH13" s="218"/>
      <c r="BII13" s="218"/>
      <c r="BIJ13" s="218"/>
      <c r="BIK13" s="218"/>
      <c r="BIL13" s="218"/>
      <c r="BIM13" s="218"/>
      <c r="BIN13" s="218"/>
      <c r="BIO13" s="218"/>
      <c r="BIP13" s="218"/>
      <c r="BIQ13" s="218"/>
      <c r="BIR13" s="218"/>
      <c r="BIS13" s="218"/>
      <c r="BIT13" s="218"/>
      <c r="BIU13" s="218"/>
      <c r="BIV13" s="218"/>
      <c r="BIW13" s="218"/>
      <c r="BIX13" s="218"/>
      <c r="BIY13" s="218"/>
      <c r="BIZ13" s="218"/>
      <c r="BJA13" s="218"/>
      <c r="BJB13" s="218"/>
      <c r="BJC13" s="218"/>
      <c r="BJD13" s="218"/>
      <c r="BJE13" s="218"/>
      <c r="BJF13" s="218"/>
      <c r="BJG13" s="218"/>
      <c r="BJH13" s="218"/>
      <c r="BJI13" s="218"/>
      <c r="BJJ13" s="218"/>
      <c r="BJK13" s="218"/>
      <c r="BJL13" s="218"/>
      <c r="BJM13" s="218"/>
      <c r="BJN13" s="218"/>
      <c r="BJO13" s="218"/>
      <c r="BJP13" s="218"/>
      <c r="BJQ13" s="218"/>
      <c r="BJR13" s="218"/>
      <c r="BJS13" s="218"/>
      <c r="BJT13" s="218"/>
      <c r="BJU13" s="218"/>
      <c r="BJV13" s="218"/>
      <c r="BJW13" s="218"/>
      <c r="BJX13" s="218"/>
      <c r="BJY13" s="218"/>
      <c r="BJZ13" s="218"/>
      <c r="BKA13" s="218"/>
      <c r="BKB13" s="218"/>
      <c r="BKC13" s="218"/>
      <c r="BKD13" s="218"/>
      <c r="BKE13" s="218"/>
      <c r="BKF13" s="218"/>
      <c r="BKG13" s="218"/>
      <c r="BKH13" s="218"/>
      <c r="BKI13" s="218"/>
      <c r="BKJ13" s="218"/>
      <c r="BKK13" s="218"/>
      <c r="BKL13" s="218"/>
      <c r="BKM13" s="218"/>
      <c r="BKN13" s="218"/>
      <c r="BKO13" s="218"/>
      <c r="BKP13" s="218"/>
      <c r="BKQ13" s="218"/>
      <c r="BKR13" s="218"/>
      <c r="BKS13" s="218"/>
      <c r="BKT13" s="218"/>
      <c r="BKU13" s="218"/>
      <c r="BKV13" s="218"/>
      <c r="BKW13" s="218"/>
      <c r="BKX13" s="218"/>
      <c r="BKY13" s="218"/>
      <c r="BKZ13" s="218"/>
      <c r="BLA13" s="218"/>
      <c r="BLB13" s="218"/>
      <c r="BLC13" s="218"/>
      <c r="BLD13" s="218"/>
      <c r="BLE13" s="218"/>
      <c r="BLF13" s="218"/>
      <c r="BLG13" s="218"/>
      <c r="BLH13" s="218"/>
      <c r="BLI13" s="218"/>
      <c r="BLJ13" s="218"/>
      <c r="BLK13" s="218"/>
      <c r="BLL13" s="218"/>
      <c r="BLM13" s="218"/>
      <c r="BLN13" s="218"/>
      <c r="BLO13" s="218"/>
      <c r="BLP13" s="218"/>
      <c r="BLQ13" s="218"/>
      <c r="BLR13" s="218"/>
      <c r="BLS13" s="218"/>
      <c r="BLT13" s="218"/>
      <c r="BLU13" s="218"/>
      <c r="BLV13" s="218"/>
      <c r="BLW13" s="218"/>
      <c r="BLX13" s="218"/>
      <c r="BLY13" s="218"/>
      <c r="BLZ13" s="218"/>
      <c r="BMA13" s="218"/>
      <c r="BMB13" s="218"/>
      <c r="BMC13" s="218"/>
      <c r="BMD13" s="218"/>
      <c r="BME13" s="218"/>
      <c r="BMF13" s="218"/>
      <c r="BMG13" s="218"/>
      <c r="BMH13" s="218"/>
      <c r="BMI13" s="218"/>
      <c r="BMJ13" s="218"/>
      <c r="BMK13" s="218"/>
      <c r="BML13" s="218"/>
      <c r="BMM13" s="218"/>
      <c r="BMN13" s="218"/>
      <c r="BMO13" s="218"/>
      <c r="BMP13" s="218"/>
      <c r="BMQ13" s="218"/>
      <c r="BMR13" s="218"/>
      <c r="BMS13" s="218"/>
      <c r="BMT13" s="218"/>
      <c r="BMU13" s="218"/>
      <c r="BMV13" s="218"/>
      <c r="BMW13" s="218"/>
      <c r="BMX13" s="218"/>
      <c r="BMY13" s="218"/>
      <c r="BMZ13" s="218"/>
      <c r="BNA13" s="218"/>
      <c r="BNB13" s="218"/>
      <c r="BNC13" s="218"/>
      <c r="BND13" s="218"/>
      <c r="BNE13" s="218"/>
      <c r="BNF13" s="218"/>
      <c r="BNG13" s="218"/>
      <c r="BNH13" s="218"/>
      <c r="BNI13" s="218"/>
      <c r="BNJ13" s="218"/>
      <c r="BNK13" s="218"/>
      <c r="BNL13" s="218"/>
      <c r="BNM13" s="218"/>
      <c r="BNN13" s="218"/>
      <c r="BNO13" s="218"/>
      <c r="BNP13" s="218"/>
      <c r="BNQ13" s="218"/>
      <c r="BNR13" s="218"/>
      <c r="BNS13" s="218"/>
      <c r="BNT13" s="218"/>
      <c r="BNU13" s="218"/>
      <c r="BNV13" s="218"/>
      <c r="BNW13" s="218"/>
      <c r="BNX13" s="218"/>
      <c r="BNY13" s="218"/>
      <c r="BNZ13" s="218"/>
      <c r="BOA13" s="218"/>
      <c r="BOB13" s="218"/>
      <c r="BOC13" s="218"/>
      <c r="BOD13" s="218"/>
      <c r="BOE13" s="218"/>
      <c r="BOF13" s="218"/>
      <c r="BOG13" s="218"/>
      <c r="BOH13" s="218"/>
      <c r="BOI13" s="218"/>
      <c r="BOJ13" s="218"/>
      <c r="BOK13" s="218"/>
      <c r="BOL13" s="218"/>
      <c r="BOM13" s="218"/>
      <c r="BON13" s="218"/>
      <c r="BOO13" s="218"/>
      <c r="BOP13" s="218"/>
      <c r="BOQ13" s="218"/>
      <c r="BOR13" s="218"/>
      <c r="BOS13" s="218"/>
      <c r="BOT13" s="218"/>
      <c r="BOU13" s="218"/>
      <c r="BOV13" s="218"/>
      <c r="BOW13" s="218"/>
      <c r="BOX13" s="218"/>
      <c r="BOY13" s="218"/>
      <c r="BOZ13" s="218"/>
      <c r="BPA13" s="218"/>
      <c r="BPB13" s="218"/>
      <c r="BPC13" s="218"/>
      <c r="BPD13" s="218"/>
      <c r="BPE13" s="218"/>
      <c r="BPF13" s="218"/>
      <c r="BPG13" s="218"/>
      <c r="BPH13" s="218"/>
      <c r="BPI13" s="218"/>
      <c r="BPJ13" s="218"/>
      <c r="BPK13" s="218"/>
      <c r="BPL13" s="218"/>
      <c r="BPM13" s="218"/>
      <c r="BPN13" s="218"/>
      <c r="BPO13" s="218"/>
      <c r="BPP13" s="218"/>
      <c r="BPQ13" s="218"/>
      <c r="BPR13" s="218"/>
      <c r="BPS13" s="218"/>
      <c r="BPT13" s="218"/>
      <c r="BPU13" s="218"/>
      <c r="BPV13" s="218"/>
      <c r="BPW13" s="218"/>
      <c r="BPX13" s="218"/>
      <c r="BPY13" s="218"/>
      <c r="BPZ13" s="218"/>
      <c r="BQA13" s="218"/>
      <c r="BQB13" s="218"/>
      <c r="BQC13" s="218"/>
      <c r="BQD13" s="218"/>
      <c r="BQE13" s="218"/>
      <c r="BQF13" s="218"/>
      <c r="BQG13" s="218"/>
      <c r="BQH13" s="218"/>
      <c r="BQI13" s="218"/>
      <c r="BQJ13" s="218"/>
      <c r="BQK13" s="218"/>
      <c r="BQL13" s="218"/>
      <c r="BQM13" s="218"/>
      <c r="BQN13" s="218"/>
      <c r="BQO13" s="218"/>
      <c r="BQP13" s="218"/>
      <c r="BQQ13" s="218"/>
      <c r="BQR13" s="218"/>
      <c r="BQS13" s="218"/>
      <c r="BQT13" s="218"/>
      <c r="BQU13" s="218"/>
      <c r="BQV13" s="218"/>
      <c r="BQW13" s="218"/>
      <c r="BQX13" s="218"/>
      <c r="BQY13" s="218"/>
      <c r="BQZ13" s="218"/>
      <c r="BRA13" s="218"/>
      <c r="BRB13" s="218"/>
      <c r="BRC13" s="218"/>
      <c r="BRD13" s="218"/>
      <c r="BRE13" s="218"/>
      <c r="BRF13" s="218"/>
      <c r="BRG13" s="218"/>
      <c r="BRH13" s="218"/>
      <c r="BRI13" s="218"/>
      <c r="BRJ13" s="218"/>
      <c r="BRK13" s="218"/>
      <c r="BRL13" s="218"/>
      <c r="BRM13" s="218"/>
      <c r="BRN13" s="218"/>
      <c r="BRO13" s="218"/>
      <c r="BRP13" s="218"/>
      <c r="BRQ13" s="218"/>
      <c r="BRR13" s="218"/>
      <c r="BRS13" s="218"/>
      <c r="BRT13" s="218"/>
      <c r="BRU13" s="218"/>
      <c r="BRV13" s="218"/>
      <c r="BRW13" s="218"/>
      <c r="BRX13" s="218"/>
      <c r="BRY13" s="218"/>
      <c r="BRZ13" s="218"/>
      <c r="BSA13" s="218"/>
      <c r="BSB13" s="218"/>
      <c r="BSC13" s="218"/>
      <c r="BSD13" s="218"/>
      <c r="BSE13" s="218"/>
      <c r="BSF13" s="218"/>
      <c r="BSG13" s="218"/>
      <c r="BSH13" s="218"/>
      <c r="BSI13" s="218"/>
      <c r="BSJ13" s="218"/>
      <c r="BSK13" s="218"/>
      <c r="BSL13" s="218"/>
      <c r="BSM13" s="218"/>
      <c r="BSN13" s="218"/>
      <c r="BSO13" s="218"/>
      <c r="BSP13" s="218"/>
      <c r="BSQ13" s="218"/>
      <c r="BSR13" s="218"/>
      <c r="BSS13" s="218"/>
      <c r="BST13" s="218"/>
      <c r="BSU13" s="218"/>
      <c r="BSV13" s="218"/>
      <c r="BSW13" s="218"/>
      <c r="BSX13" s="218"/>
      <c r="BSY13" s="218"/>
      <c r="BSZ13" s="218"/>
      <c r="BTA13" s="218"/>
      <c r="BTB13" s="218"/>
      <c r="BTC13" s="218"/>
      <c r="BTD13" s="218"/>
      <c r="BTE13" s="218"/>
      <c r="BTF13" s="218"/>
      <c r="BTG13" s="218"/>
      <c r="BTH13" s="218"/>
      <c r="BTI13" s="218"/>
      <c r="BTJ13" s="218"/>
      <c r="BTK13" s="218"/>
      <c r="BTL13" s="218"/>
      <c r="BTM13" s="218"/>
      <c r="BTN13" s="218"/>
      <c r="BTO13" s="218"/>
      <c r="BTP13" s="218"/>
      <c r="BTQ13" s="218"/>
      <c r="BTR13" s="218"/>
      <c r="BTS13" s="218"/>
      <c r="BTT13" s="218"/>
      <c r="BTU13" s="218"/>
      <c r="BTV13" s="218"/>
      <c r="BTW13" s="218"/>
      <c r="BTX13" s="218"/>
      <c r="BTY13" s="218"/>
      <c r="BTZ13" s="218"/>
      <c r="BUA13" s="218"/>
      <c r="BUB13" s="218"/>
      <c r="BUC13" s="218"/>
      <c r="BUD13" s="218"/>
      <c r="BUE13" s="218"/>
      <c r="BUF13" s="218"/>
      <c r="BUG13" s="218"/>
      <c r="BUH13" s="218"/>
      <c r="BUI13" s="218"/>
      <c r="BUJ13" s="218"/>
      <c r="BUK13" s="218"/>
      <c r="BUL13" s="218"/>
      <c r="BUM13" s="218"/>
      <c r="BUN13" s="218"/>
      <c r="BUO13" s="218"/>
      <c r="BUP13" s="218"/>
      <c r="BUQ13" s="218"/>
      <c r="BUR13" s="218"/>
      <c r="BUS13" s="218"/>
      <c r="BUT13" s="218"/>
      <c r="BUU13" s="218"/>
      <c r="BUV13" s="218"/>
      <c r="BUW13" s="218"/>
      <c r="BUX13" s="218"/>
      <c r="BUY13" s="218"/>
      <c r="BUZ13" s="218"/>
      <c r="BVA13" s="218"/>
      <c r="BVB13" s="218"/>
      <c r="BVC13" s="218"/>
      <c r="BVD13" s="218"/>
      <c r="BVE13" s="218"/>
      <c r="BVF13" s="218"/>
      <c r="BVG13" s="218"/>
      <c r="BVH13" s="218"/>
      <c r="BVI13" s="218"/>
      <c r="BVJ13" s="218"/>
      <c r="BVK13" s="218"/>
      <c r="BVL13" s="218"/>
      <c r="BVM13" s="218"/>
      <c r="BVN13" s="218"/>
      <c r="BVO13" s="218"/>
      <c r="BVP13" s="218"/>
      <c r="BVQ13" s="218"/>
      <c r="BVR13" s="218"/>
      <c r="BVS13" s="218"/>
      <c r="BVT13" s="218"/>
      <c r="BVU13" s="218"/>
      <c r="BVV13" s="218"/>
      <c r="BVW13" s="218"/>
      <c r="BVX13" s="218"/>
      <c r="BVY13" s="218"/>
      <c r="BVZ13" s="218"/>
      <c r="BWA13" s="218"/>
      <c r="BWB13" s="218"/>
      <c r="BWC13" s="218"/>
      <c r="BWD13" s="218"/>
      <c r="BWE13" s="218"/>
      <c r="BWF13" s="218"/>
      <c r="BWG13" s="218"/>
      <c r="BWH13" s="218"/>
      <c r="BWI13" s="218"/>
      <c r="BWJ13" s="218"/>
      <c r="BWK13" s="218"/>
      <c r="BWL13" s="218"/>
      <c r="BWM13" s="218"/>
      <c r="BWN13" s="218"/>
      <c r="BWO13" s="218"/>
      <c r="BWP13" s="218"/>
      <c r="BWQ13" s="218"/>
      <c r="BWR13" s="218"/>
      <c r="BWS13" s="218"/>
      <c r="BWT13" s="218"/>
      <c r="BWU13" s="218"/>
      <c r="BWV13" s="218"/>
      <c r="BWW13" s="218"/>
      <c r="BWX13" s="218"/>
      <c r="BWY13" s="218"/>
      <c r="BWZ13" s="218"/>
      <c r="BXA13" s="218"/>
      <c r="BXB13" s="218"/>
      <c r="BXC13" s="218"/>
      <c r="BXD13" s="218"/>
      <c r="BXE13" s="218"/>
      <c r="BXF13" s="218"/>
      <c r="BXG13" s="218"/>
      <c r="BXH13" s="218"/>
      <c r="BXI13" s="218"/>
      <c r="BXJ13" s="218"/>
      <c r="BXK13" s="218"/>
      <c r="BXL13" s="218"/>
      <c r="BXM13" s="218"/>
      <c r="BXN13" s="218"/>
      <c r="BXO13" s="218"/>
      <c r="BXP13" s="218"/>
      <c r="BXQ13" s="218"/>
      <c r="BXR13" s="218"/>
      <c r="BXS13" s="218"/>
      <c r="BXT13" s="218"/>
      <c r="BXU13" s="218"/>
      <c r="BXV13" s="218"/>
      <c r="BXW13" s="218"/>
      <c r="BXX13" s="218"/>
      <c r="BXY13" s="218"/>
      <c r="BXZ13" s="218"/>
      <c r="BYA13" s="218"/>
      <c r="BYB13" s="218"/>
      <c r="BYC13" s="218"/>
      <c r="BYD13" s="218"/>
      <c r="BYE13" s="218"/>
      <c r="BYF13" s="218"/>
      <c r="BYG13" s="218"/>
      <c r="BYH13" s="218"/>
      <c r="BYI13" s="218"/>
      <c r="BYJ13" s="218"/>
      <c r="BYK13" s="218"/>
      <c r="BYL13" s="218"/>
      <c r="BYM13" s="218"/>
      <c r="BYN13" s="218"/>
      <c r="BYO13" s="218"/>
      <c r="BYP13" s="218"/>
      <c r="BYQ13" s="218"/>
      <c r="BYR13" s="218"/>
      <c r="BYS13" s="218"/>
      <c r="BYT13" s="218"/>
      <c r="BYU13" s="218"/>
      <c r="BYV13" s="218"/>
      <c r="BYW13" s="218"/>
      <c r="BYX13" s="218"/>
      <c r="BYY13" s="218"/>
      <c r="BYZ13" s="218"/>
      <c r="BZA13" s="218"/>
      <c r="BZB13" s="218"/>
      <c r="BZC13" s="218"/>
      <c r="BZD13" s="218"/>
      <c r="BZE13" s="218"/>
      <c r="BZF13" s="218"/>
      <c r="BZG13" s="218"/>
      <c r="BZH13" s="218"/>
      <c r="BZI13" s="218"/>
      <c r="BZJ13" s="218"/>
      <c r="BZK13" s="218"/>
      <c r="BZL13" s="218"/>
      <c r="BZM13" s="218"/>
      <c r="BZN13" s="218"/>
      <c r="BZO13" s="218"/>
      <c r="BZP13" s="218"/>
      <c r="BZQ13" s="218"/>
      <c r="BZR13" s="218"/>
      <c r="BZS13" s="218"/>
      <c r="BZT13" s="218"/>
      <c r="BZU13" s="218"/>
      <c r="BZV13" s="218"/>
      <c r="BZW13" s="218"/>
      <c r="BZX13" s="218"/>
      <c r="BZY13" s="218"/>
      <c r="BZZ13" s="218"/>
      <c r="CAA13" s="218"/>
      <c r="CAB13" s="218"/>
      <c r="CAC13" s="218"/>
      <c r="CAD13" s="218"/>
      <c r="CAE13" s="218"/>
      <c r="CAF13" s="218"/>
      <c r="CAG13" s="218"/>
      <c r="CAH13" s="218"/>
      <c r="CAI13" s="218"/>
      <c r="CAJ13" s="218"/>
      <c r="CAK13" s="218"/>
      <c r="CAL13" s="218"/>
      <c r="CAM13" s="218"/>
      <c r="CAN13" s="218"/>
      <c r="CAO13" s="218"/>
      <c r="CAP13" s="218"/>
      <c r="CAQ13" s="218"/>
      <c r="CAR13" s="218"/>
      <c r="CAS13" s="218"/>
      <c r="CAT13" s="218"/>
      <c r="CAU13" s="218"/>
      <c r="CAV13" s="218"/>
      <c r="CAW13" s="218"/>
      <c r="CAX13" s="218"/>
      <c r="CAY13" s="218"/>
      <c r="CAZ13" s="218"/>
      <c r="CBA13" s="218"/>
      <c r="CBB13" s="218"/>
      <c r="CBC13" s="218"/>
      <c r="CBD13" s="218"/>
      <c r="CBE13" s="218"/>
      <c r="CBF13" s="218"/>
      <c r="CBG13" s="218"/>
      <c r="CBH13" s="218"/>
      <c r="CBI13" s="218"/>
      <c r="CBJ13" s="218"/>
      <c r="CBK13" s="218"/>
      <c r="CBL13" s="218"/>
      <c r="CBM13" s="218"/>
      <c r="CBN13" s="218"/>
      <c r="CBO13" s="218"/>
      <c r="CBP13" s="218"/>
      <c r="CBQ13" s="218"/>
      <c r="CBR13" s="218"/>
      <c r="CBS13" s="218"/>
      <c r="CBT13" s="218"/>
      <c r="CBU13" s="218"/>
      <c r="CBV13" s="218"/>
      <c r="CBW13" s="218"/>
      <c r="CBX13" s="218"/>
      <c r="CBY13" s="218"/>
      <c r="CBZ13" s="218"/>
      <c r="CCA13" s="218"/>
      <c r="CCB13" s="218"/>
      <c r="CCC13" s="218"/>
      <c r="CCD13" s="218"/>
      <c r="CCE13" s="218"/>
      <c r="CCF13" s="218"/>
      <c r="CCG13" s="218"/>
      <c r="CCH13" s="218"/>
      <c r="CCI13" s="218"/>
      <c r="CCJ13" s="218"/>
      <c r="CCK13" s="218"/>
      <c r="CCL13" s="218"/>
      <c r="CCM13" s="218"/>
      <c r="CCN13" s="218"/>
      <c r="CCO13" s="218"/>
      <c r="CCP13" s="218"/>
      <c r="CCQ13" s="218"/>
      <c r="CCR13" s="218"/>
      <c r="CCS13" s="218"/>
      <c r="CCT13" s="218"/>
      <c r="CCU13" s="218"/>
      <c r="CCV13" s="218"/>
      <c r="CCW13" s="218"/>
      <c r="CCX13" s="218"/>
      <c r="CCY13" s="218"/>
      <c r="CCZ13" s="218"/>
      <c r="CDA13" s="218"/>
      <c r="CDB13" s="218"/>
      <c r="CDC13" s="218"/>
      <c r="CDD13" s="218"/>
      <c r="CDE13" s="218"/>
      <c r="CDF13" s="218"/>
      <c r="CDG13" s="218"/>
      <c r="CDH13" s="218"/>
      <c r="CDI13" s="218"/>
      <c r="CDJ13" s="218"/>
      <c r="CDK13" s="218"/>
      <c r="CDL13" s="218"/>
      <c r="CDM13" s="218"/>
      <c r="CDN13" s="218"/>
      <c r="CDO13" s="218"/>
      <c r="CDP13" s="218"/>
      <c r="CDQ13" s="218"/>
      <c r="CDR13" s="218"/>
      <c r="CDS13" s="218"/>
      <c r="CDT13" s="218"/>
      <c r="CDU13" s="218"/>
      <c r="CDV13" s="218"/>
      <c r="CDW13" s="218"/>
      <c r="CDX13" s="218"/>
      <c r="CDY13" s="218"/>
      <c r="CDZ13" s="218"/>
      <c r="CEA13" s="218"/>
      <c r="CEB13" s="218"/>
      <c r="CEC13" s="218"/>
      <c r="CED13" s="218"/>
      <c r="CEE13" s="218"/>
      <c r="CEF13" s="218"/>
      <c r="CEG13" s="218"/>
      <c r="CEH13" s="218"/>
      <c r="CEI13" s="218"/>
      <c r="CEJ13" s="218"/>
      <c r="CEK13" s="218"/>
      <c r="CEL13" s="218"/>
      <c r="CEM13" s="218"/>
      <c r="CEN13" s="218"/>
      <c r="CEO13" s="218"/>
      <c r="CEP13" s="218"/>
      <c r="CEQ13" s="218"/>
      <c r="CER13" s="218"/>
      <c r="CES13" s="218"/>
      <c r="CET13" s="218"/>
      <c r="CEU13" s="218"/>
      <c r="CEV13" s="218"/>
      <c r="CEW13" s="218"/>
      <c r="CEX13" s="218"/>
      <c r="CEY13" s="218"/>
      <c r="CEZ13" s="218"/>
      <c r="CFA13" s="218"/>
      <c r="CFB13" s="218"/>
      <c r="CFC13" s="218"/>
      <c r="CFD13" s="218"/>
      <c r="CFE13" s="218"/>
      <c r="CFF13" s="218"/>
      <c r="CFG13" s="218"/>
      <c r="CFH13" s="218"/>
      <c r="CFI13" s="218"/>
      <c r="CFJ13" s="218"/>
      <c r="CFK13" s="218"/>
      <c r="CFL13" s="218"/>
      <c r="CFM13" s="218"/>
      <c r="CFN13" s="218"/>
      <c r="CFO13" s="218"/>
      <c r="CFP13" s="218"/>
      <c r="CFQ13" s="218"/>
      <c r="CFR13" s="218"/>
      <c r="CFS13" s="218"/>
      <c r="CFT13" s="218"/>
      <c r="CFU13" s="218"/>
      <c r="CFV13" s="218"/>
      <c r="CFW13" s="218"/>
      <c r="CFX13" s="218"/>
      <c r="CFY13" s="218"/>
      <c r="CFZ13" s="218"/>
      <c r="CGA13" s="218"/>
      <c r="CGB13" s="218"/>
      <c r="CGC13" s="218"/>
      <c r="CGD13" s="218"/>
      <c r="CGE13" s="218"/>
      <c r="CGF13" s="218"/>
      <c r="CGG13" s="218"/>
      <c r="CGH13" s="218"/>
      <c r="CGI13" s="218"/>
      <c r="CGJ13" s="218"/>
      <c r="CGK13" s="218"/>
      <c r="CGL13" s="218"/>
      <c r="CGM13" s="218"/>
      <c r="CGN13" s="218"/>
      <c r="CGO13" s="218"/>
      <c r="CGP13" s="218"/>
      <c r="CGQ13" s="218"/>
      <c r="CGR13" s="218"/>
      <c r="CGS13" s="218"/>
      <c r="CGT13" s="218"/>
      <c r="CGU13" s="218"/>
      <c r="CGV13" s="218"/>
      <c r="CGW13" s="218"/>
      <c r="CGX13" s="218"/>
      <c r="CGY13" s="218"/>
      <c r="CGZ13" s="218"/>
      <c r="CHA13" s="218"/>
      <c r="CHB13" s="218"/>
      <c r="CHC13" s="218"/>
      <c r="CHD13" s="218"/>
      <c r="CHE13" s="218"/>
      <c r="CHF13" s="218"/>
      <c r="CHG13" s="218"/>
      <c r="CHH13" s="218"/>
      <c r="CHI13" s="218"/>
      <c r="CHJ13" s="218"/>
      <c r="CHK13" s="218"/>
      <c r="CHL13" s="218"/>
      <c r="CHM13" s="218"/>
      <c r="CHN13" s="218"/>
      <c r="CHO13" s="218"/>
      <c r="CHP13" s="218"/>
      <c r="CHQ13" s="218"/>
      <c r="CHR13" s="218"/>
      <c r="CHS13" s="218"/>
      <c r="CHT13" s="218"/>
      <c r="CHU13" s="218"/>
      <c r="CHV13" s="218"/>
      <c r="CHW13" s="218"/>
      <c r="CHX13" s="218"/>
      <c r="CHY13" s="218"/>
      <c r="CHZ13" s="218"/>
      <c r="CIA13" s="218"/>
      <c r="CIB13" s="218"/>
      <c r="CIC13" s="218"/>
      <c r="CID13" s="218"/>
      <c r="CIE13" s="218"/>
      <c r="CIF13" s="218"/>
      <c r="CIG13" s="218"/>
      <c r="CIH13" s="218"/>
      <c r="CII13" s="218"/>
      <c r="CIJ13" s="218"/>
      <c r="CIK13" s="218"/>
      <c r="CIL13" s="218"/>
      <c r="CIM13" s="218"/>
      <c r="CIN13" s="218"/>
      <c r="CIO13" s="218"/>
      <c r="CIP13" s="218"/>
      <c r="CIQ13" s="218"/>
      <c r="CIR13" s="218"/>
      <c r="CIS13" s="218"/>
      <c r="CIT13" s="218"/>
      <c r="CIU13" s="218"/>
      <c r="CIV13" s="218"/>
      <c r="CIW13" s="218"/>
      <c r="CIX13" s="218"/>
      <c r="CIY13" s="218"/>
      <c r="CIZ13" s="218"/>
      <c r="CJA13" s="218"/>
      <c r="CJB13" s="218"/>
      <c r="CJC13" s="218"/>
      <c r="CJD13" s="218"/>
      <c r="CJE13" s="218"/>
      <c r="CJF13" s="218"/>
      <c r="CJG13" s="218"/>
      <c r="CJH13" s="218"/>
      <c r="CJI13" s="218"/>
      <c r="CJJ13" s="218"/>
      <c r="CJK13" s="218"/>
      <c r="CJL13" s="218"/>
      <c r="CJM13" s="218"/>
      <c r="CJN13" s="218"/>
      <c r="CJO13" s="218"/>
      <c r="CJP13" s="218"/>
      <c r="CJQ13" s="218"/>
      <c r="CJR13" s="218"/>
      <c r="CJS13" s="218"/>
      <c r="CJT13" s="218"/>
      <c r="CJU13" s="218"/>
      <c r="CJV13" s="218"/>
      <c r="CJW13" s="218"/>
      <c r="CJX13" s="218"/>
      <c r="CJY13" s="218"/>
      <c r="CJZ13" s="218"/>
      <c r="CKA13" s="218"/>
      <c r="CKB13" s="218"/>
      <c r="CKC13" s="218"/>
      <c r="CKD13" s="218"/>
      <c r="CKE13" s="218"/>
      <c r="CKF13" s="218"/>
      <c r="CKG13" s="218"/>
      <c r="CKH13" s="218"/>
      <c r="CKI13" s="218"/>
      <c r="CKJ13" s="218"/>
      <c r="CKK13" s="218"/>
      <c r="CKL13" s="218"/>
      <c r="CKM13" s="218"/>
      <c r="CKN13" s="218"/>
      <c r="CKO13" s="218"/>
      <c r="CKP13" s="218"/>
      <c r="CKQ13" s="218"/>
      <c r="CKR13" s="218"/>
      <c r="CKS13" s="218"/>
      <c r="CKT13" s="218"/>
      <c r="CKU13" s="218"/>
      <c r="CKV13" s="218"/>
      <c r="CKW13" s="218"/>
      <c r="CKX13" s="218"/>
      <c r="CKY13" s="218"/>
      <c r="CKZ13" s="218"/>
      <c r="CLA13" s="218"/>
      <c r="CLB13" s="218"/>
      <c r="CLC13" s="218"/>
      <c r="CLD13" s="218"/>
      <c r="CLE13" s="218"/>
      <c r="CLF13" s="218"/>
      <c r="CLG13" s="218"/>
      <c r="CLH13" s="218"/>
      <c r="CLI13" s="218"/>
      <c r="CLJ13" s="218"/>
      <c r="CLK13" s="218"/>
      <c r="CLL13" s="218"/>
      <c r="CLM13" s="218"/>
      <c r="CLN13" s="218"/>
      <c r="CLO13" s="218"/>
      <c r="CLP13" s="218"/>
      <c r="CLQ13" s="218"/>
      <c r="CLR13" s="218"/>
      <c r="CLS13" s="218"/>
      <c r="CLT13" s="218"/>
      <c r="CLU13" s="218"/>
      <c r="CLV13" s="218"/>
      <c r="CLW13" s="218"/>
      <c r="CLX13" s="218"/>
      <c r="CLY13" s="218"/>
      <c r="CLZ13" s="218"/>
      <c r="CMA13" s="218"/>
      <c r="CMB13" s="218"/>
      <c r="CMC13" s="218"/>
      <c r="CMD13" s="218"/>
      <c r="CME13" s="218"/>
      <c r="CMF13" s="218"/>
      <c r="CMG13" s="218"/>
      <c r="CMH13" s="218"/>
      <c r="CMI13" s="218"/>
      <c r="CMJ13" s="218"/>
      <c r="CMK13" s="218"/>
      <c r="CML13" s="218"/>
      <c r="CMM13" s="218"/>
      <c r="CMN13" s="218"/>
      <c r="CMO13" s="218"/>
      <c r="CMP13" s="218"/>
      <c r="CMQ13" s="218"/>
      <c r="CMR13" s="218"/>
      <c r="CMS13" s="218"/>
      <c r="CMT13" s="218"/>
      <c r="CMU13" s="218"/>
      <c r="CMV13" s="218"/>
      <c r="CMW13" s="218"/>
      <c r="CMX13" s="218"/>
      <c r="CMY13" s="218"/>
      <c r="CMZ13" s="218"/>
      <c r="CNA13" s="218"/>
      <c r="CNB13" s="218"/>
      <c r="CNC13" s="218"/>
      <c r="CND13" s="218"/>
      <c r="CNE13" s="218"/>
      <c r="CNF13" s="218"/>
      <c r="CNG13" s="218"/>
      <c r="CNH13" s="218"/>
      <c r="CNI13" s="218"/>
      <c r="CNJ13" s="218"/>
      <c r="CNK13" s="218"/>
      <c r="CNL13" s="218"/>
      <c r="CNM13" s="218"/>
      <c r="CNN13" s="218"/>
      <c r="CNO13" s="218"/>
      <c r="CNP13" s="218"/>
      <c r="CNQ13" s="218"/>
      <c r="CNR13" s="218"/>
      <c r="CNS13" s="218"/>
      <c r="CNT13" s="218"/>
      <c r="CNU13" s="218"/>
      <c r="CNV13" s="218"/>
      <c r="CNW13" s="218"/>
      <c r="CNX13" s="218"/>
      <c r="CNY13" s="218"/>
      <c r="CNZ13" s="218"/>
      <c r="COA13" s="218"/>
      <c r="COB13" s="218"/>
      <c r="COC13" s="218"/>
      <c r="COD13" s="218"/>
      <c r="COE13" s="218"/>
      <c r="COF13" s="218"/>
      <c r="COG13" s="218"/>
      <c r="COH13" s="218"/>
      <c r="COI13" s="218"/>
      <c r="COJ13" s="218"/>
      <c r="COK13" s="218"/>
      <c r="COL13" s="218"/>
      <c r="COM13" s="218"/>
      <c r="CON13" s="218"/>
      <c r="COO13" s="218"/>
      <c r="COP13" s="218"/>
      <c r="COQ13" s="218"/>
      <c r="COR13" s="218"/>
      <c r="COS13" s="218"/>
      <c r="COT13" s="218"/>
      <c r="COU13" s="218"/>
      <c r="COV13" s="218"/>
      <c r="COW13" s="218"/>
      <c r="COX13" s="218"/>
      <c r="COY13" s="218"/>
      <c r="COZ13" s="218"/>
      <c r="CPA13" s="218"/>
      <c r="CPB13" s="218"/>
      <c r="CPC13" s="218"/>
      <c r="CPD13" s="218"/>
      <c r="CPE13" s="218"/>
      <c r="CPF13" s="218"/>
      <c r="CPG13" s="218"/>
      <c r="CPH13" s="218"/>
      <c r="CPI13" s="218"/>
      <c r="CPJ13" s="218"/>
      <c r="CPK13" s="218"/>
      <c r="CPL13" s="218"/>
      <c r="CPM13" s="218"/>
      <c r="CPN13" s="218"/>
      <c r="CPO13" s="218"/>
      <c r="CPP13" s="218"/>
      <c r="CPQ13" s="218"/>
      <c r="CPR13" s="218"/>
      <c r="CPS13" s="218"/>
      <c r="CPT13" s="218"/>
      <c r="CPU13" s="218"/>
      <c r="CPV13" s="218"/>
      <c r="CPW13" s="218"/>
      <c r="CPX13" s="218"/>
      <c r="CPY13" s="218"/>
      <c r="CPZ13" s="218"/>
      <c r="CQA13" s="218"/>
      <c r="CQB13" s="218"/>
      <c r="CQC13" s="218"/>
      <c r="CQD13" s="218"/>
      <c r="CQE13" s="218"/>
      <c r="CQF13" s="218"/>
      <c r="CQG13" s="218"/>
      <c r="CQH13" s="218"/>
      <c r="CQI13" s="218"/>
      <c r="CQJ13" s="218"/>
      <c r="CQK13" s="218"/>
      <c r="CQL13" s="218"/>
      <c r="CQM13" s="218"/>
      <c r="CQN13" s="218"/>
      <c r="CQO13" s="218"/>
      <c r="CQP13" s="218"/>
      <c r="CQQ13" s="218"/>
      <c r="CQR13" s="218"/>
      <c r="CQS13" s="218"/>
      <c r="CQT13" s="218"/>
      <c r="CQU13" s="218"/>
      <c r="CQV13" s="218"/>
      <c r="CQW13" s="218"/>
      <c r="CQX13" s="218"/>
      <c r="CQY13" s="218"/>
      <c r="CQZ13" s="218"/>
      <c r="CRA13" s="218"/>
      <c r="CRB13" s="218"/>
      <c r="CRC13" s="218"/>
      <c r="CRD13" s="218"/>
      <c r="CRE13" s="218"/>
      <c r="CRF13" s="218"/>
      <c r="CRG13" s="218"/>
      <c r="CRH13" s="218"/>
      <c r="CRI13" s="218"/>
      <c r="CRJ13" s="218"/>
      <c r="CRK13" s="218"/>
      <c r="CRL13" s="218"/>
      <c r="CRM13" s="218"/>
      <c r="CRN13" s="218"/>
      <c r="CRO13" s="218"/>
      <c r="CRP13" s="218"/>
      <c r="CRQ13" s="218"/>
      <c r="CRR13" s="218"/>
      <c r="CRS13" s="218"/>
      <c r="CRT13" s="218"/>
      <c r="CRU13" s="218"/>
      <c r="CRV13" s="218"/>
      <c r="CRW13" s="218"/>
      <c r="CRX13" s="218"/>
      <c r="CRY13" s="218"/>
      <c r="CRZ13" s="218"/>
      <c r="CSA13" s="218"/>
      <c r="CSB13" s="218"/>
      <c r="CSC13" s="218"/>
      <c r="CSD13" s="218"/>
      <c r="CSE13" s="218"/>
      <c r="CSF13" s="218"/>
      <c r="CSG13" s="218"/>
      <c r="CSH13" s="218"/>
      <c r="CSI13" s="218"/>
      <c r="CSJ13" s="218"/>
      <c r="CSK13" s="218"/>
      <c r="CSL13" s="218"/>
      <c r="CSM13" s="218"/>
      <c r="CSN13" s="218"/>
      <c r="CSO13" s="218"/>
      <c r="CSP13" s="218"/>
      <c r="CSQ13" s="218"/>
      <c r="CSR13" s="218"/>
      <c r="CSS13" s="218"/>
      <c r="CST13" s="218"/>
      <c r="CSU13" s="218"/>
      <c r="CSV13" s="218"/>
      <c r="CSW13" s="218"/>
      <c r="CSX13" s="218"/>
      <c r="CSY13" s="218"/>
      <c r="CSZ13" s="218"/>
      <c r="CTA13" s="218"/>
      <c r="CTB13" s="218"/>
      <c r="CTC13" s="218"/>
      <c r="CTD13" s="218"/>
      <c r="CTE13" s="218"/>
      <c r="CTF13" s="218"/>
      <c r="CTG13" s="218"/>
      <c r="CTH13" s="218"/>
      <c r="CTI13" s="218"/>
      <c r="CTJ13" s="218"/>
      <c r="CTK13" s="218"/>
      <c r="CTL13" s="218"/>
      <c r="CTM13" s="218"/>
      <c r="CTN13" s="218"/>
      <c r="CTO13" s="218"/>
      <c r="CTP13" s="218"/>
      <c r="CTQ13" s="218"/>
      <c r="CTR13" s="218"/>
      <c r="CTS13" s="218"/>
      <c r="CTT13" s="218"/>
      <c r="CTU13" s="218"/>
      <c r="CTV13" s="218"/>
      <c r="CTW13" s="218"/>
      <c r="CTX13" s="218"/>
      <c r="CTY13" s="218"/>
      <c r="CTZ13" s="218"/>
      <c r="CUA13" s="218"/>
      <c r="CUB13" s="218"/>
      <c r="CUC13" s="218"/>
      <c r="CUD13" s="218"/>
      <c r="CUE13" s="218"/>
      <c r="CUF13" s="218"/>
      <c r="CUG13" s="218"/>
      <c r="CUH13" s="218"/>
      <c r="CUI13" s="218"/>
      <c r="CUJ13" s="218"/>
      <c r="CUK13" s="218"/>
      <c r="CUL13" s="218"/>
      <c r="CUM13" s="218"/>
      <c r="CUN13" s="218"/>
      <c r="CUO13" s="218"/>
      <c r="CUP13" s="218"/>
      <c r="CUQ13" s="218"/>
      <c r="CUR13" s="218"/>
      <c r="CUS13" s="218"/>
      <c r="CUT13" s="218"/>
      <c r="CUU13" s="218"/>
      <c r="CUV13" s="218"/>
      <c r="CUW13" s="218"/>
      <c r="CUX13" s="218"/>
      <c r="CUY13" s="218"/>
      <c r="CUZ13" s="218"/>
      <c r="CVA13" s="218"/>
      <c r="CVB13" s="218"/>
      <c r="CVC13" s="218"/>
      <c r="CVD13" s="218"/>
      <c r="CVE13" s="218"/>
      <c r="CVF13" s="218"/>
      <c r="CVG13" s="218"/>
      <c r="CVH13" s="218"/>
      <c r="CVI13" s="218"/>
      <c r="CVJ13" s="218"/>
      <c r="CVK13" s="218"/>
      <c r="CVL13" s="218"/>
      <c r="CVM13" s="218"/>
      <c r="CVN13" s="218"/>
      <c r="CVO13" s="218"/>
      <c r="CVP13" s="218"/>
      <c r="CVQ13" s="218"/>
      <c r="CVR13" s="218"/>
      <c r="CVS13" s="218"/>
      <c r="CVT13" s="218"/>
      <c r="CVU13" s="218"/>
      <c r="CVV13" s="218"/>
      <c r="CVW13" s="218"/>
      <c r="CVX13" s="218"/>
      <c r="CVY13" s="218"/>
      <c r="CVZ13" s="218"/>
      <c r="CWA13" s="218"/>
      <c r="CWB13" s="218"/>
      <c r="CWC13" s="218"/>
      <c r="CWD13" s="218"/>
      <c r="CWE13" s="218"/>
      <c r="CWF13" s="218"/>
      <c r="CWG13" s="218"/>
      <c r="CWH13" s="218"/>
      <c r="CWI13" s="218"/>
      <c r="CWJ13" s="218"/>
      <c r="CWK13" s="218"/>
      <c r="CWL13" s="218"/>
      <c r="CWM13" s="218"/>
      <c r="CWN13" s="218"/>
      <c r="CWO13" s="218"/>
      <c r="CWP13" s="218"/>
      <c r="CWQ13" s="218"/>
      <c r="CWR13" s="218"/>
      <c r="CWS13" s="218"/>
      <c r="CWT13" s="218"/>
      <c r="CWU13" s="218"/>
      <c r="CWV13" s="218"/>
      <c r="CWW13" s="218"/>
      <c r="CWX13" s="218"/>
      <c r="CWY13" s="218"/>
      <c r="CWZ13" s="218"/>
      <c r="CXA13" s="218"/>
      <c r="CXB13" s="218"/>
      <c r="CXC13" s="218"/>
      <c r="CXD13" s="218"/>
      <c r="CXE13" s="218"/>
      <c r="CXF13" s="218"/>
      <c r="CXG13" s="218"/>
      <c r="CXH13" s="218"/>
      <c r="CXI13" s="218"/>
      <c r="CXJ13" s="218"/>
      <c r="CXK13" s="218"/>
      <c r="CXL13" s="218"/>
      <c r="CXM13" s="218"/>
      <c r="CXN13" s="218"/>
      <c r="CXO13" s="218"/>
      <c r="CXP13" s="218"/>
      <c r="CXQ13" s="218"/>
      <c r="CXR13" s="218"/>
      <c r="CXS13" s="218"/>
      <c r="CXT13" s="218"/>
      <c r="CXU13" s="218"/>
      <c r="CXV13" s="218"/>
      <c r="CXW13" s="218"/>
      <c r="CXX13" s="218"/>
      <c r="CXY13" s="218"/>
      <c r="CXZ13" s="218"/>
      <c r="CYA13" s="218"/>
      <c r="CYB13" s="218"/>
      <c r="CYC13" s="218"/>
      <c r="CYD13" s="218"/>
      <c r="CYE13" s="218"/>
      <c r="CYF13" s="218"/>
      <c r="CYG13" s="218"/>
      <c r="CYH13" s="218"/>
      <c r="CYI13" s="218"/>
      <c r="CYJ13" s="218"/>
      <c r="CYK13" s="218"/>
      <c r="CYL13" s="218"/>
      <c r="CYM13" s="218"/>
      <c r="CYN13" s="218"/>
      <c r="CYO13" s="218"/>
      <c r="CYP13" s="218"/>
      <c r="CYQ13" s="218"/>
      <c r="CYR13" s="218"/>
      <c r="CYS13" s="218"/>
      <c r="CYT13" s="218"/>
      <c r="CYU13" s="218"/>
      <c r="CYV13" s="218"/>
      <c r="CYW13" s="218"/>
      <c r="CYX13" s="218"/>
      <c r="CYY13" s="218"/>
      <c r="CYZ13" s="218"/>
      <c r="CZA13" s="218"/>
      <c r="CZB13" s="218"/>
      <c r="CZC13" s="218"/>
      <c r="CZD13" s="218"/>
      <c r="CZE13" s="218"/>
      <c r="CZF13" s="218"/>
      <c r="CZG13" s="218"/>
      <c r="CZH13" s="218"/>
      <c r="CZI13" s="218"/>
      <c r="CZJ13" s="218"/>
      <c r="CZK13" s="218"/>
      <c r="CZL13" s="218"/>
      <c r="CZM13" s="218"/>
      <c r="CZN13" s="218"/>
      <c r="CZO13" s="218"/>
      <c r="CZP13" s="218"/>
      <c r="CZQ13" s="218"/>
      <c r="CZR13" s="218"/>
      <c r="CZS13" s="218"/>
      <c r="CZT13" s="218"/>
      <c r="CZU13" s="218"/>
      <c r="CZV13" s="218"/>
      <c r="CZW13" s="218"/>
      <c r="CZX13" s="218"/>
      <c r="CZY13" s="218"/>
      <c r="CZZ13" s="218"/>
      <c r="DAA13" s="218"/>
      <c r="DAB13" s="218"/>
      <c r="DAC13" s="218"/>
      <c r="DAD13" s="218"/>
      <c r="DAE13" s="218"/>
      <c r="DAF13" s="218"/>
      <c r="DAG13" s="218"/>
      <c r="DAH13" s="218"/>
      <c r="DAI13" s="218"/>
      <c r="DAJ13" s="218"/>
      <c r="DAK13" s="218"/>
      <c r="DAL13" s="218"/>
      <c r="DAM13" s="218"/>
      <c r="DAN13" s="218"/>
      <c r="DAO13" s="218"/>
      <c r="DAP13" s="218"/>
      <c r="DAQ13" s="218"/>
      <c r="DAR13" s="218"/>
      <c r="DAS13" s="218"/>
      <c r="DAT13" s="218"/>
      <c r="DAU13" s="218"/>
      <c r="DAV13" s="218"/>
      <c r="DAW13" s="218"/>
      <c r="DAX13" s="218"/>
      <c r="DAY13" s="218"/>
      <c r="DAZ13" s="218"/>
      <c r="DBA13" s="218"/>
      <c r="DBB13" s="218"/>
      <c r="DBC13" s="218"/>
      <c r="DBD13" s="218"/>
      <c r="DBE13" s="218"/>
      <c r="DBF13" s="218"/>
      <c r="DBG13" s="218"/>
      <c r="DBH13" s="218"/>
      <c r="DBI13" s="218"/>
      <c r="DBJ13" s="218"/>
      <c r="DBK13" s="218"/>
      <c r="DBL13" s="218"/>
      <c r="DBM13" s="218"/>
      <c r="DBN13" s="218"/>
      <c r="DBO13" s="218"/>
      <c r="DBP13" s="218"/>
      <c r="DBQ13" s="218"/>
      <c r="DBR13" s="218"/>
      <c r="DBS13" s="218"/>
      <c r="DBT13" s="218"/>
      <c r="DBU13" s="218"/>
      <c r="DBV13" s="218"/>
      <c r="DBW13" s="218"/>
      <c r="DBX13" s="218"/>
      <c r="DBY13" s="218"/>
      <c r="DBZ13" s="218"/>
      <c r="DCA13" s="218"/>
      <c r="DCB13" s="218"/>
      <c r="DCC13" s="218"/>
      <c r="DCD13" s="218"/>
      <c r="DCE13" s="218"/>
      <c r="DCF13" s="218"/>
      <c r="DCG13" s="218"/>
      <c r="DCH13" s="218"/>
      <c r="DCI13" s="218"/>
      <c r="DCJ13" s="218"/>
      <c r="DCK13" s="218"/>
      <c r="DCL13" s="218"/>
      <c r="DCM13" s="218"/>
      <c r="DCN13" s="218"/>
      <c r="DCO13" s="218"/>
      <c r="DCP13" s="218"/>
      <c r="DCQ13" s="218"/>
      <c r="DCR13" s="218"/>
      <c r="DCS13" s="218"/>
      <c r="DCT13" s="218"/>
      <c r="DCU13" s="218"/>
      <c r="DCV13" s="218"/>
      <c r="DCW13" s="218"/>
      <c r="DCX13" s="218"/>
      <c r="DCY13" s="218"/>
      <c r="DCZ13" s="218"/>
      <c r="DDA13" s="218"/>
      <c r="DDB13" s="218"/>
      <c r="DDC13" s="218"/>
      <c r="DDD13" s="218"/>
      <c r="DDE13" s="218"/>
      <c r="DDF13" s="218"/>
      <c r="DDG13" s="218"/>
      <c r="DDH13" s="218"/>
      <c r="DDI13" s="218"/>
      <c r="DDJ13" s="218"/>
      <c r="DDK13" s="218"/>
      <c r="DDL13" s="218"/>
      <c r="DDM13" s="218"/>
      <c r="DDN13" s="218"/>
      <c r="DDO13" s="218"/>
      <c r="DDP13" s="218"/>
      <c r="DDQ13" s="218"/>
      <c r="DDR13" s="218"/>
      <c r="DDS13" s="218"/>
      <c r="DDT13" s="218"/>
      <c r="DDU13" s="218"/>
      <c r="DDV13" s="218"/>
      <c r="DDW13" s="218"/>
      <c r="DDX13" s="218"/>
      <c r="DDY13" s="218"/>
      <c r="DDZ13" s="218"/>
      <c r="DEA13" s="218"/>
      <c r="DEB13" s="218"/>
      <c r="DEC13" s="218"/>
      <c r="DED13" s="218"/>
      <c r="DEE13" s="218"/>
      <c r="DEF13" s="218"/>
      <c r="DEG13" s="218"/>
      <c r="DEH13" s="218"/>
      <c r="DEI13" s="218"/>
      <c r="DEJ13" s="218"/>
      <c r="DEK13" s="218"/>
      <c r="DEL13" s="218"/>
      <c r="DEM13" s="218"/>
      <c r="DEN13" s="218"/>
      <c r="DEO13" s="218"/>
      <c r="DEP13" s="218"/>
      <c r="DEQ13" s="218"/>
      <c r="DER13" s="218"/>
      <c r="DES13" s="218"/>
      <c r="DET13" s="218"/>
      <c r="DEU13" s="218"/>
      <c r="DEV13" s="218"/>
      <c r="DEW13" s="218"/>
      <c r="DEX13" s="218"/>
      <c r="DEY13" s="218"/>
      <c r="DEZ13" s="218"/>
      <c r="DFA13" s="218"/>
      <c r="DFB13" s="218"/>
      <c r="DFC13" s="218"/>
      <c r="DFD13" s="218"/>
      <c r="DFE13" s="218"/>
      <c r="DFF13" s="218"/>
      <c r="DFG13" s="218"/>
      <c r="DFH13" s="218"/>
      <c r="DFI13" s="218"/>
      <c r="DFJ13" s="218"/>
      <c r="DFK13" s="218"/>
      <c r="DFL13" s="218"/>
      <c r="DFM13" s="218"/>
      <c r="DFN13" s="218"/>
      <c r="DFO13" s="218"/>
      <c r="DFP13" s="218"/>
      <c r="DFQ13" s="218"/>
      <c r="DFR13" s="218"/>
      <c r="DFS13" s="218"/>
      <c r="DFT13" s="218"/>
      <c r="DFU13" s="218"/>
      <c r="DFV13" s="218"/>
      <c r="DFW13" s="218"/>
      <c r="DFX13" s="218"/>
      <c r="DFY13" s="218"/>
      <c r="DFZ13" s="218"/>
      <c r="DGA13" s="218"/>
      <c r="DGB13" s="218"/>
      <c r="DGC13" s="218"/>
      <c r="DGD13" s="218"/>
      <c r="DGE13" s="218"/>
      <c r="DGF13" s="218"/>
      <c r="DGG13" s="218"/>
      <c r="DGH13" s="218"/>
      <c r="DGI13" s="218"/>
      <c r="DGJ13" s="218"/>
      <c r="DGK13" s="218"/>
      <c r="DGL13" s="218"/>
      <c r="DGM13" s="218"/>
      <c r="DGN13" s="218"/>
      <c r="DGO13" s="218"/>
      <c r="DGP13" s="218"/>
      <c r="DGQ13" s="218"/>
      <c r="DGR13" s="218"/>
      <c r="DGS13" s="218"/>
      <c r="DGT13" s="218"/>
      <c r="DGU13" s="218"/>
      <c r="DGV13" s="218"/>
      <c r="DGW13" s="218"/>
      <c r="DGX13" s="218"/>
      <c r="DGY13" s="218"/>
      <c r="DGZ13" s="218"/>
      <c r="DHA13" s="218"/>
      <c r="DHB13" s="218"/>
      <c r="DHC13" s="218"/>
      <c r="DHD13" s="218"/>
      <c r="DHE13" s="218"/>
      <c r="DHF13" s="218"/>
      <c r="DHG13" s="218"/>
      <c r="DHH13" s="218"/>
      <c r="DHI13" s="218"/>
      <c r="DHJ13" s="218"/>
      <c r="DHK13" s="218"/>
      <c r="DHL13" s="218"/>
      <c r="DHM13" s="218"/>
      <c r="DHN13" s="218"/>
      <c r="DHO13" s="218"/>
      <c r="DHP13" s="218"/>
      <c r="DHQ13" s="218"/>
      <c r="DHR13" s="218"/>
      <c r="DHS13" s="218"/>
      <c r="DHT13" s="218"/>
      <c r="DHU13" s="218"/>
      <c r="DHV13" s="218"/>
      <c r="DHW13" s="218"/>
      <c r="DHX13" s="218"/>
      <c r="DHY13" s="218"/>
      <c r="DHZ13" s="218"/>
      <c r="DIA13" s="218"/>
      <c r="DIB13" s="218"/>
      <c r="DIC13" s="218"/>
      <c r="DID13" s="218"/>
      <c r="DIE13" s="218"/>
      <c r="DIF13" s="218"/>
      <c r="DIG13" s="218"/>
      <c r="DIH13" s="218"/>
      <c r="DII13" s="218"/>
      <c r="DIJ13" s="218"/>
      <c r="DIK13" s="218"/>
      <c r="DIL13" s="218"/>
      <c r="DIM13" s="218"/>
      <c r="DIN13" s="218"/>
      <c r="DIO13" s="218"/>
      <c r="DIP13" s="218"/>
      <c r="DIQ13" s="218"/>
      <c r="DIR13" s="218"/>
      <c r="DIS13" s="218"/>
      <c r="DIT13" s="218"/>
      <c r="DIU13" s="218"/>
      <c r="DIV13" s="218"/>
      <c r="DIW13" s="218"/>
      <c r="DIX13" s="218"/>
      <c r="DIY13" s="218"/>
      <c r="DIZ13" s="218"/>
      <c r="DJA13" s="218"/>
      <c r="DJB13" s="218"/>
      <c r="DJC13" s="218"/>
      <c r="DJD13" s="218"/>
      <c r="DJE13" s="218"/>
      <c r="DJF13" s="218"/>
      <c r="DJG13" s="218"/>
      <c r="DJH13" s="218"/>
      <c r="DJI13" s="218"/>
      <c r="DJJ13" s="218"/>
      <c r="DJK13" s="218"/>
      <c r="DJL13" s="218"/>
      <c r="DJM13" s="218"/>
      <c r="DJN13" s="218"/>
      <c r="DJO13" s="218"/>
      <c r="DJP13" s="218"/>
      <c r="DJQ13" s="218"/>
      <c r="DJR13" s="218"/>
      <c r="DJS13" s="218"/>
      <c r="DJT13" s="218"/>
      <c r="DJU13" s="218"/>
      <c r="DJV13" s="218"/>
      <c r="DJW13" s="218"/>
      <c r="DJX13" s="218"/>
      <c r="DJY13" s="218"/>
      <c r="DJZ13" s="218"/>
      <c r="DKA13" s="218"/>
      <c r="DKB13" s="218"/>
      <c r="DKC13" s="218"/>
      <c r="DKD13" s="218"/>
      <c r="DKE13" s="218"/>
      <c r="DKF13" s="218"/>
      <c r="DKG13" s="218"/>
      <c r="DKH13" s="218"/>
      <c r="DKI13" s="218"/>
      <c r="DKJ13" s="218"/>
      <c r="DKK13" s="218"/>
      <c r="DKL13" s="218"/>
      <c r="DKM13" s="218"/>
      <c r="DKN13" s="218"/>
      <c r="DKO13" s="218"/>
      <c r="DKP13" s="218"/>
      <c r="DKQ13" s="218"/>
      <c r="DKR13" s="218"/>
      <c r="DKS13" s="218"/>
      <c r="DKT13" s="218"/>
      <c r="DKU13" s="218"/>
      <c r="DKV13" s="218"/>
      <c r="DKW13" s="218"/>
      <c r="DKX13" s="218"/>
      <c r="DKY13" s="218"/>
      <c r="DKZ13" s="218"/>
      <c r="DLA13" s="218"/>
      <c r="DLB13" s="218"/>
      <c r="DLC13" s="218"/>
      <c r="DLD13" s="218"/>
      <c r="DLE13" s="218"/>
      <c r="DLF13" s="218"/>
      <c r="DLG13" s="218"/>
      <c r="DLH13" s="218"/>
      <c r="DLI13" s="218"/>
      <c r="DLJ13" s="218"/>
      <c r="DLK13" s="218"/>
      <c r="DLL13" s="218"/>
      <c r="DLM13" s="218"/>
      <c r="DLN13" s="218"/>
      <c r="DLO13" s="218"/>
      <c r="DLP13" s="218"/>
      <c r="DLQ13" s="218"/>
      <c r="DLR13" s="218"/>
      <c r="DLS13" s="218"/>
      <c r="DLT13" s="218"/>
      <c r="DLU13" s="218"/>
      <c r="DLV13" s="218"/>
      <c r="DLW13" s="218"/>
      <c r="DLX13" s="218"/>
      <c r="DLY13" s="218"/>
      <c r="DLZ13" s="218"/>
      <c r="DMA13" s="218"/>
      <c r="DMB13" s="218"/>
      <c r="DMC13" s="218"/>
      <c r="DMD13" s="218"/>
      <c r="DME13" s="218"/>
      <c r="DMF13" s="218"/>
      <c r="DMG13" s="218"/>
      <c r="DMH13" s="218"/>
      <c r="DMI13" s="218"/>
      <c r="DMJ13" s="218"/>
      <c r="DMK13" s="218"/>
      <c r="DML13" s="218"/>
      <c r="DMM13" s="218"/>
      <c r="DMN13" s="218"/>
      <c r="DMO13" s="218"/>
      <c r="DMP13" s="218"/>
      <c r="DMQ13" s="218"/>
      <c r="DMR13" s="218"/>
      <c r="DMS13" s="218"/>
      <c r="DMT13" s="218"/>
      <c r="DMU13" s="218"/>
      <c r="DMV13" s="218"/>
      <c r="DMW13" s="218"/>
      <c r="DMX13" s="218"/>
      <c r="DMY13" s="218"/>
      <c r="DMZ13" s="218"/>
      <c r="DNA13" s="218"/>
      <c r="DNB13" s="218"/>
      <c r="DNC13" s="218"/>
      <c r="DND13" s="218"/>
      <c r="DNE13" s="218"/>
      <c r="DNF13" s="218"/>
      <c r="DNG13" s="218"/>
      <c r="DNH13" s="218"/>
      <c r="DNI13" s="218"/>
      <c r="DNJ13" s="218"/>
      <c r="DNK13" s="218"/>
      <c r="DNL13" s="218"/>
      <c r="DNM13" s="218"/>
      <c r="DNN13" s="218"/>
      <c r="DNO13" s="218"/>
      <c r="DNP13" s="218"/>
      <c r="DNQ13" s="218"/>
      <c r="DNR13" s="218"/>
      <c r="DNS13" s="218"/>
      <c r="DNT13" s="218"/>
      <c r="DNU13" s="218"/>
      <c r="DNV13" s="218"/>
      <c r="DNW13" s="218"/>
      <c r="DNX13" s="218"/>
      <c r="DNY13" s="218"/>
      <c r="DNZ13" s="218"/>
      <c r="DOA13" s="218"/>
      <c r="DOB13" s="218"/>
      <c r="DOC13" s="218"/>
      <c r="DOD13" s="218"/>
      <c r="DOE13" s="218"/>
      <c r="DOF13" s="218"/>
      <c r="DOG13" s="218"/>
      <c r="DOH13" s="218"/>
      <c r="DOI13" s="218"/>
      <c r="DOJ13" s="218"/>
      <c r="DOK13" s="218"/>
      <c r="DOL13" s="218"/>
      <c r="DOM13" s="218"/>
      <c r="DON13" s="218"/>
      <c r="DOO13" s="218"/>
      <c r="DOP13" s="218"/>
      <c r="DOQ13" s="218"/>
      <c r="DOR13" s="218"/>
      <c r="DOS13" s="218"/>
      <c r="DOT13" s="218"/>
      <c r="DOU13" s="218"/>
      <c r="DOV13" s="218"/>
      <c r="DOW13" s="218"/>
      <c r="DOX13" s="218"/>
      <c r="DOY13" s="218"/>
      <c r="DOZ13" s="218"/>
      <c r="DPA13" s="218"/>
      <c r="DPB13" s="218"/>
      <c r="DPC13" s="218"/>
      <c r="DPD13" s="218"/>
      <c r="DPE13" s="218"/>
      <c r="DPF13" s="218"/>
      <c r="DPG13" s="218"/>
      <c r="DPH13" s="218"/>
      <c r="DPI13" s="218"/>
      <c r="DPJ13" s="218"/>
      <c r="DPK13" s="218"/>
      <c r="DPL13" s="218"/>
      <c r="DPM13" s="218"/>
      <c r="DPN13" s="218"/>
      <c r="DPO13" s="218"/>
      <c r="DPP13" s="218"/>
      <c r="DPQ13" s="218"/>
      <c r="DPR13" s="218"/>
      <c r="DPS13" s="218"/>
      <c r="DPT13" s="218"/>
      <c r="DPU13" s="218"/>
      <c r="DPV13" s="218"/>
      <c r="DPW13" s="218"/>
      <c r="DPX13" s="218"/>
      <c r="DPY13" s="218"/>
      <c r="DPZ13" s="218"/>
      <c r="DQA13" s="218"/>
      <c r="DQB13" s="218"/>
      <c r="DQC13" s="218"/>
      <c r="DQD13" s="218"/>
      <c r="DQE13" s="218"/>
      <c r="DQF13" s="218"/>
      <c r="DQG13" s="218"/>
      <c r="DQH13" s="218"/>
      <c r="DQI13" s="218"/>
      <c r="DQJ13" s="218"/>
      <c r="DQK13" s="218"/>
      <c r="DQL13" s="218"/>
      <c r="DQM13" s="218"/>
      <c r="DQN13" s="218"/>
      <c r="DQO13" s="218"/>
      <c r="DQP13" s="218"/>
      <c r="DQQ13" s="218"/>
      <c r="DQR13" s="218"/>
      <c r="DQS13" s="218"/>
      <c r="DQT13" s="218"/>
      <c r="DQU13" s="218"/>
      <c r="DQV13" s="218"/>
      <c r="DQW13" s="218"/>
      <c r="DQX13" s="218"/>
      <c r="DQY13" s="218"/>
      <c r="DQZ13" s="218"/>
      <c r="DRA13" s="218"/>
      <c r="DRB13" s="218"/>
      <c r="DRC13" s="218"/>
      <c r="DRD13" s="218"/>
      <c r="DRE13" s="218"/>
      <c r="DRF13" s="218"/>
      <c r="DRG13" s="218"/>
      <c r="DRH13" s="218"/>
      <c r="DRI13" s="218"/>
      <c r="DRJ13" s="218"/>
      <c r="DRK13" s="218"/>
      <c r="DRL13" s="218"/>
      <c r="DRM13" s="218"/>
      <c r="DRN13" s="218"/>
      <c r="DRO13" s="218"/>
      <c r="DRP13" s="218"/>
      <c r="DRQ13" s="218"/>
      <c r="DRR13" s="218"/>
      <c r="DRS13" s="218"/>
      <c r="DRT13" s="218"/>
      <c r="DRU13" s="218"/>
      <c r="DRV13" s="218"/>
      <c r="DRW13" s="218"/>
      <c r="DRX13" s="218"/>
      <c r="DRY13" s="218"/>
      <c r="DRZ13" s="218"/>
      <c r="DSA13" s="218"/>
      <c r="DSB13" s="218"/>
      <c r="DSC13" s="218"/>
      <c r="DSD13" s="218"/>
      <c r="DSE13" s="218"/>
      <c r="DSF13" s="218"/>
      <c r="DSG13" s="218"/>
      <c r="DSH13" s="218"/>
      <c r="DSI13" s="218"/>
      <c r="DSJ13" s="218"/>
      <c r="DSK13" s="218"/>
      <c r="DSL13" s="218"/>
      <c r="DSM13" s="218"/>
      <c r="DSN13" s="218"/>
      <c r="DSO13" s="218"/>
      <c r="DSP13" s="218"/>
      <c r="DSQ13" s="218"/>
      <c r="DSR13" s="218"/>
      <c r="DSS13" s="218"/>
      <c r="DST13" s="218"/>
      <c r="DSU13" s="218"/>
      <c r="DSV13" s="218"/>
      <c r="DSW13" s="218"/>
      <c r="DSX13" s="218"/>
      <c r="DSY13" s="218"/>
      <c r="DSZ13" s="218"/>
      <c r="DTA13" s="218"/>
      <c r="DTB13" s="218"/>
      <c r="DTC13" s="218"/>
      <c r="DTD13" s="218"/>
      <c r="DTE13" s="218"/>
      <c r="DTF13" s="218"/>
      <c r="DTG13" s="218"/>
      <c r="DTH13" s="218"/>
      <c r="DTI13" s="218"/>
      <c r="DTJ13" s="218"/>
      <c r="DTK13" s="218"/>
      <c r="DTL13" s="218"/>
      <c r="DTM13" s="218"/>
      <c r="DTN13" s="218"/>
      <c r="DTO13" s="218"/>
      <c r="DTP13" s="218"/>
      <c r="DTQ13" s="218"/>
      <c r="DTR13" s="218"/>
      <c r="DTS13" s="218"/>
      <c r="DTT13" s="218"/>
      <c r="DTU13" s="218"/>
      <c r="DTV13" s="218"/>
      <c r="DTW13" s="218"/>
      <c r="DTX13" s="218"/>
      <c r="DTY13" s="218"/>
      <c r="DTZ13" s="218"/>
      <c r="DUA13" s="218"/>
      <c r="DUB13" s="218"/>
      <c r="DUC13" s="218"/>
      <c r="DUD13" s="218"/>
      <c r="DUE13" s="218"/>
      <c r="DUF13" s="218"/>
      <c r="DUG13" s="218"/>
      <c r="DUH13" s="218"/>
      <c r="DUI13" s="218"/>
      <c r="DUJ13" s="218"/>
      <c r="DUK13" s="218"/>
      <c r="DUL13" s="218"/>
      <c r="DUM13" s="218"/>
      <c r="DUN13" s="218"/>
      <c r="DUO13" s="218"/>
      <c r="DUP13" s="218"/>
      <c r="DUQ13" s="218"/>
      <c r="DUR13" s="218"/>
      <c r="DUS13" s="218"/>
      <c r="DUT13" s="218"/>
      <c r="DUU13" s="218"/>
      <c r="DUV13" s="218"/>
      <c r="DUW13" s="218"/>
      <c r="DUX13" s="218"/>
      <c r="DUY13" s="218"/>
      <c r="DUZ13" s="218"/>
      <c r="DVA13" s="218"/>
      <c r="DVB13" s="218"/>
      <c r="DVC13" s="218"/>
      <c r="DVD13" s="218"/>
      <c r="DVE13" s="218"/>
      <c r="DVF13" s="218"/>
      <c r="DVG13" s="218"/>
      <c r="DVH13" s="218"/>
      <c r="DVI13" s="218"/>
      <c r="DVJ13" s="218"/>
      <c r="DVK13" s="218"/>
      <c r="DVL13" s="218"/>
      <c r="DVM13" s="218"/>
      <c r="DVN13" s="218"/>
      <c r="DVO13" s="218"/>
      <c r="DVP13" s="218"/>
      <c r="DVQ13" s="218"/>
      <c r="DVR13" s="218"/>
      <c r="DVS13" s="218"/>
      <c r="DVT13" s="218"/>
      <c r="DVU13" s="218"/>
      <c r="DVV13" s="218"/>
      <c r="DVW13" s="218"/>
      <c r="DVX13" s="218"/>
      <c r="DVY13" s="218"/>
      <c r="DVZ13" s="218"/>
      <c r="DWA13" s="218"/>
      <c r="DWB13" s="218"/>
      <c r="DWC13" s="218"/>
      <c r="DWD13" s="218"/>
      <c r="DWE13" s="218"/>
      <c r="DWF13" s="218"/>
      <c r="DWG13" s="218"/>
      <c r="DWH13" s="218"/>
      <c r="DWI13" s="218"/>
      <c r="DWJ13" s="218"/>
      <c r="DWK13" s="218"/>
      <c r="DWL13" s="218"/>
      <c r="DWM13" s="218"/>
      <c r="DWN13" s="218"/>
      <c r="DWO13" s="218"/>
      <c r="DWP13" s="218"/>
      <c r="DWQ13" s="218"/>
      <c r="DWR13" s="218"/>
      <c r="DWS13" s="218"/>
      <c r="DWT13" s="218"/>
      <c r="DWU13" s="218"/>
      <c r="DWV13" s="218"/>
      <c r="DWW13" s="218"/>
      <c r="DWX13" s="218"/>
      <c r="DWY13" s="218"/>
      <c r="DWZ13" s="218"/>
      <c r="DXA13" s="218"/>
      <c r="DXB13" s="218"/>
      <c r="DXC13" s="218"/>
      <c r="DXD13" s="218"/>
      <c r="DXE13" s="218"/>
      <c r="DXF13" s="218"/>
      <c r="DXG13" s="218"/>
      <c r="DXH13" s="218"/>
      <c r="DXI13" s="218"/>
      <c r="DXJ13" s="218"/>
      <c r="DXK13" s="218"/>
      <c r="DXL13" s="218"/>
      <c r="DXM13" s="218"/>
      <c r="DXN13" s="218"/>
      <c r="DXO13" s="218"/>
      <c r="DXP13" s="218"/>
      <c r="DXQ13" s="218"/>
      <c r="DXR13" s="218"/>
      <c r="DXS13" s="218"/>
      <c r="DXT13" s="218"/>
      <c r="DXU13" s="218"/>
      <c r="DXV13" s="218"/>
      <c r="DXW13" s="218"/>
      <c r="DXX13" s="218"/>
      <c r="DXY13" s="218"/>
      <c r="DXZ13" s="218"/>
      <c r="DYA13" s="218"/>
      <c r="DYB13" s="218"/>
      <c r="DYC13" s="218"/>
      <c r="DYD13" s="218"/>
      <c r="DYE13" s="218"/>
      <c r="DYF13" s="218"/>
      <c r="DYG13" s="218"/>
      <c r="DYH13" s="218"/>
      <c r="DYI13" s="218"/>
      <c r="DYJ13" s="218"/>
      <c r="DYK13" s="218"/>
      <c r="DYL13" s="218"/>
      <c r="DYM13" s="218"/>
      <c r="DYN13" s="218"/>
      <c r="DYO13" s="218"/>
      <c r="DYP13" s="218"/>
      <c r="DYQ13" s="218"/>
      <c r="DYR13" s="218"/>
      <c r="DYS13" s="218"/>
      <c r="DYT13" s="218"/>
      <c r="DYU13" s="218"/>
      <c r="DYV13" s="218"/>
      <c r="DYW13" s="218"/>
      <c r="DYX13" s="218"/>
      <c r="DYY13" s="218"/>
      <c r="DYZ13" s="218"/>
      <c r="DZA13" s="218"/>
      <c r="DZB13" s="218"/>
      <c r="DZC13" s="218"/>
      <c r="DZD13" s="218"/>
      <c r="DZE13" s="218"/>
      <c r="DZF13" s="218"/>
      <c r="DZG13" s="218"/>
      <c r="DZH13" s="218"/>
      <c r="DZI13" s="218"/>
      <c r="DZJ13" s="218"/>
      <c r="DZK13" s="218"/>
      <c r="DZL13" s="218"/>
      <c r="DZM13" s="218"/>
      <c r="DZN13" s="218"/>
      <c r="DZO13" s="218"/>
      <c r="DZP13" s="218"/>
      <c r="DZQ13" s="218"/>
      <c r="DZR13" s="218"/>
      <c r="DZS13" s="218"/>
      <c r="DZT13" s="218"/>
      <c r="DZU13" s="218"/>
      <c r="DZV13" s="218"/>
      <c r="DZW13" s="218"/>
      <c r="DZX13" s="218"/>
      <c r="DZY13" s="218"/>
      <c r="DZZ13" s="218"/>
      <c r="EAA13" s="218"/>
      <c r="EAB13" s="218"/>
      <c r="EAC13" s="218"/>
      <c r="EAD13" s="218"/>
      <c r="EAE13" s="218"/>
      <c r="EAF13" s="218"/>
      <c r="EAG13" s="218"/>
      <c r="EAH13" s="218"/>
      <c r="EAI13" s="218"/>
      <c r="EAJ13" s="218"/>
      <c r="EAK13" s="218"/>
      <c r="EAL13" s="218"/>
      <c r="EAM13" s="218"/>
      <c r="EAN13" s="218"/>
      <c r="EAO13" s="218"/>
      <c r="EAP13" s="218"/>
      <c r="EAQ13" s="218"/>
      <c r="EAR13" s="218"/>
      <c r="EAS13" s="218"/>
      <c r="EAT13" s="218"/>
      <c r="EAU13" s="218"/>
      <c r="EAV13" s="218"/>
      <c r="EAW13" s="218"/>
      <c r="EAX13" s="218"/>
      <c r="EAY13" s="218"/>
      <c r="EAZ13" s="218"/>
      <c r="EBA13" s="218"/>
      <c r="EBB13" s="218"/>
      <c r="EBC13" s="218"/>
      <c r="EBD13" s="218"/>
      <c r="EBE13" s="218"/>
      <c r="EBF13" s="218"/>
      <c r="EBG13" s="218"/>
      <c r="EBH13" s="218"/>
      <c r="EBI13" s="218"/>
      <c r="EBJ13" s="218"/>
      <c r="EBK13" s="218"/>
      <c r="EBL13" s="218"/>
      <c r="EBM13" s="218"/>
      <c r="EBN13" s="218"/>
      <c r="EBO13" s="218"/>
      <c r="EBP13" s="218"/>
      <c r="EBQ13" s="218"/>
      <c r="EBR13" s="218"/>
      <c r="EBS13" s="218"/>
      <c r="EBT13" s="218"/>
      <c r="EBU13" s="218"/>
      <c r="EBV13" s="218"/>
      <c r="EBW13" s="218"/>
      <c r="EBX13" s="218"/>
      <c r="EBY13" s="218"/>
      <c r="EBZ13" s="218"/>
      <c r="ECA13" s="218"/>
      <c r="ECB13" s="218"/>
      <c r="ECC13" s="218"/>
      <c r="ECD13" s="218"/>
      <c r="ECE13" s="218"/>
      <c r="ECF13" s="218"/>
      <c r="ECG13" s="218"/>
      <c r="ECH13" s="218"/>
      <c r="ECI13" s="218"/>
      <c r="ECJ13" s="218"/>
      <c r="ECK13" s="218"/>
      <c r="ECL13" s="218"/>
      <c r="ECM13" s="218"/>
      <c r="ECN13" s="218"/>
      <c r="ECO13" s="218"/>
      <c r="ECP13" s="218"/>
      <c r="ECQ13" s="218"/>
      <c r="ECR13" s="218"/>
      <c r="ECS13" s="218"/>
      <c r="ECT13" s="218"/>
      <c r="ECU13" s="218"/>
      <c r="ECV13" s="218"/>
      <c r="ECW13" s="218"/>
      <c r="ECX13" s="218"/>
      <c r="ECY13" s="218"/>
      <c r="ECZ13" s="218"/>
      <c r="EDA13" s="218"/>
      <c r="EDB13" s="218"/>
      <c r="EDC13" s="218"/>
      <c r="EDD13" s="218"/>
      <c r="EDE13" s="218"/>
      <c r="EDF13" s="218"/>
      <c r="EDG13" s="218"/>
      <c r="EDH13" s="218"/>
      <c r="EDI13" s="218"/>
      <c r="EDJ13" s="218"/>
      <c r="EDK13" s="218"/>
      <c r="EDL13" s="218"/>
      <c r="EDM13" s="218"/>
      <c r="EDN13" s="218"/>
      <c r="EDO13" s="218"/>
      <c r="EDP13" s="218"/>
      <c r="EDQ13" s="218"/>
      <c r="EDR13" s="218"/>
      <c r="EDS13" s="218"/>
      <c r="EDT13" s="218"/>
      <c r="EDU13" s="218"/>
      <c r="EDV13" s="218"/>
      <c r="EDW13" s="218"/>
      <c r="EDX13" s="218"/>
      <c r="EDY13" s="218"/>
      <c r="EDZ13" s="218"/>
      <c r="EEA13" s="218"/>
      <c r="EEB13" s="218"/>
      <c r="EEC13" s="218"/>
      <c r="EED13" s="218"/>
      <c r="EEE13" s="218"/>
      <c r="EEF13" s="218"/>
      <c r="EEG13" s="218"/>
      <c r="EEH13" s="218"/>
      <c r="EEI13" s="218"/>
      <c r="EEJ13" s="218"/>
      <c r="EEK13" s="218"/>
      <c r="EEL13" s="218"/>
      <c r="EEM13" s="218"/>
      <c r="EEN13" s="218"/>
      <c r="EEO13" s="218"/>
      <c r="EEP13" s="218"/>
      <c r="EEQ13" s="218"/>
      <c r="EER13" s="218"/>
      <c r="EES13" s="218"/>
      <c r="EET13" s="218"/>
      <c r="EEU13" s="218"/>
      <c r="EEV13" s="218"/>
      <c r="EEW13" s="218"/>
      <c r="EEX13" s="218"/>
      <c r="EEY13" s="218"/>
      <c r="EEZ13" s="218"/>
      <c r="EFA13" s="218"/>
      <c r="EFB13" s="218"/>
      <c r="EFC13" s="218"/>
      <c r="EFD13" s="218"/>
      <c r="EFE13" s="218"/>
      <c r="EFF13" s="218"/>
      <c r="EFG13" s="218"/>
      <c r="EFH13" s="218"/>
      <c r="EFI13" s="218"/>
      <c r="EFJ13" s="218"/>
      <c r="EFK13" s="218"/>
      <c r="EFL13" s="218"/>
      <c r="EFM13" s="218"/>
      <c r="EFN13" s="218"/>
      <c r="EFO13" s="218"/>
      <c r="EFP13" s="218"/>
      <c r="EFQ13" s="218"/>
      <c r="EFR13" s="218"/>
      <c r="EFS13" s="218"/>
      <c r="EFT13" s="218"/>
      <c r="EFU13" s="218"/>
      <c r="EFV13" s="218"/>
      <c r="EFW13" s="218"/>
      <c r="EFX13" s="218"/>
      <c r="EFY13" s="218"/>
      <c r="EFZ13" s="218"/>
      <c r="EGA13" s="218"/>
      <c r="EGB13" s="218"/>
      <c r="EGC13" s="218"/>
      <c r="EGD13" s="218"/>
      <c r="EGE13" s="218"/>
      <c r="EGF13" s="218"/>
      <c r="EGG13" s="218"/>
      <c r="EGH13" s="218"/>
      <c r="EGI13" s="218"/>
      <c r="EGJ13" s="218"/>
      <c r="EGK13" s="218"/>
      <c r="EGL13" s="218"/>
      <c r="EGM13" s="218"/>
      <c r="EGN13" s="218"/>
      <c r="EGO13" s="218"/>
      <c r="EGP13" s="218"/>
      <c r="EGQ13" s="218"/>
      <c r="EGR13" s="218"/>
      <c r="EGS13" s="218"/>
      <c r="EGT13" s="218"/>
      <c r="EGU13" s="218"/>
      <c r="EGV13" s="218"/>
      <c r="EGW13" s="218"/>
      <c r="EGX13" s="218"/>
      <c r="EGY13" s="218"/>
      <c r="EGZ13" s="218"/>
      <c r="EHA13" s="218"/>
      <c r="EHB13" s="218"/>
      <c r="EHC13" s="218"/>
      <c r="EHD13" s="218"/>
      <c r="EHE13" s="218"/>
      <c r="EHF13" s="218"/>
      <c r="EHG13" s="218"/>
      <c r="EHH13" s="218"/>
      <c r="EHI13" s="218"/>
      <c r="EHJ13" s="218"/>
      <c r="EHK13" s="218"/>
      <c r="EHL13" s="218"/>
      <c r="EHM13" s="218"/>
      <c r="EHN13" s="218"/>
      <c r="EHO13" s="218"/>
      <c r="EHP13" s="218"/>
      <c r="EHQ13" s="218"/>
      <c r="EHR13" s="218"/>
      <c r="EHS13" s="218"/>
      <c r="EHT13" s="218"/>
      <c r="EHU13" s="218"/>
      <c r="EHV13" s="218"/>
      <c r="EHW13" s="218"/>
      <c r="EHX13" s="218"/>
      <c r="EHY13" s="218"/>
      <c r="EHZ13" s="218"/>
      <c r="EIA13" s="218"/>
      <c r="EIB13" s="218"/>
      <c r="EIC13" s="218"/>
      <c r="EID13" s="218"/>
      <c r="EIE13" s="218"/>
      <c r="EIF13" s="218"/>
      <c r="EIG13" s="218"/>
      <c r="EIH13" s="218"/>
      <c r="EII13" s="218"/>
      <c r="EIJ13" s="218"/>
      <c r="EIK13" s="218"/>
      <c r="EIL13" s="218"/>
      <c r="EIM13" s="218"/>
      <c r="EIN13" s="218"/>
      <c r="EIO13" s="218"/>
      <c r="EIP13" s="218"/>
      <c r="EIQ13" s="218"/>
      <c r="EIR13" s="218"/>
      <c r="EIS13" s="218"/>
      <c r="EIT13" s="218"/>
      <c r="EIU13" s="218"/>
      <c r="EIV13" s="218"/>
      <c r="EIW13" s="218"/>
      <c r="EIX13" s="218"/>
      <c r="EIY13" s="218"/>
      <c r="EIZ13" s="218"/>
      <c r="EJA13" s="218"/>
      <c r="EJB13" s="218"/>
      <c r="EJC13" s="218"/>
      <c r="EJD13" s="218"/>
      <c r="EJE13" s="218"/>
      <c r="EJF13" s="218"/>
      <c r="EJG13" s="218"/>
      <c r="EJH13" s="218"/>
      <c r="EJI13" s="218"/>
      <c r="EJJ13" s="218"/>
      <c r="EJK13" s="218"/>
      <c r="EJL13" s="218"/>
      <c r="EJM13" s="218"/>
      <c r="EJN13" s="218"/>
      <c r="EJO13" s="218"/>
      <c r="EJP13" s="218"/>
      <c r="EJQ13" s="218"/>
      <c r="EJR13" s="218"/>
      <c r="EJS13" s="218"/>
      <c r="EJT13" s="218"/>
      <c r="EJU13" s="218"/>
      <c r="EJV13" s="218"/>
      <c r="EJW13" s="218"/>
      <c r="EJX13" s="218"/>
      <c r="EJY13" s="218"/>
      <c r="EJZ13" s="218"/>
      <c r="EKA13" s="218"/>
      <c r="EKB13" s="218"/>
      <c r="EKC13" s="218"/>
      <c r="EKD13" s="218"/>
      <c r="EKE13" s="218"/>
      <c r="EKF13" s="218"/>
      <c r="EKG13" s="218"/>
      <c r="EKH13" s="218"/>
      <c r="EKI13" s="218"/>
      <c r="EKJ13" s="218"/>
      <c r="EKK13" s="218"/>
      <c r="EKL13" s="218"/>
      <c r="EKM13" s="218"/>
      <c r="EKN13" s="218"/>
      <c r="EKO13" s="218"/>
      <c r="EKP13" s="218"/>
      <c r="EKQ13" s="218"/>
      <c r="EKR13" s="218"/>
      <c r="EKS13" s="218"/>
      <c r="EKT13" s="218"/>
      <c r="EKU13" s="218"/>
      <c r="EKV13" s="218"/>
      <c r="EKW13" s="218"/>
      <c r="EKX13" s="218"/>
      <c r="EKY13" s="218"/>
      <c r="EKZ13" s="218"/>
      <c r="ELA13" s="218"/>
      <c r="ELB13" s="218"/>
      <c r="ELC13" s="218"/>
      <c r="ELD13" s="218"/>
      <c r="ELE13" s="218"/>
      <c r="ELF13" s="218"/>
      <c r="ELG13" s="218"/>
      <c r="ELH13" s="218"/>
      <c r="ELI13" s="218"/>
      <c r="ELJ13" s="218"/>
      <c r="ELK13" s="218"/>
      <c r="ELL13" s="218"/>
      <c r="ELM13" s="218"/>
      <c r="ELN13" s="218"/>
      <c r="ELO13" s="218"/>
      <c r="ELP13" s="218"/>
      <c r="ELQ13" s="218"/>
      <c r="ELR13" s="218"/>
      <c r="ELS13" s="218"/>
      <c r="ELT13" s="218"/>
      <c r="ELU13" s="218"/>
      <c r="ELV13" s="218"/>
      <c r="ELW13" s="218"/>
      <c r="ELX13" s="218"/>
      <c r="ELY13" s="218"/>
      <c r="ELZ13" s="218"/>
      <c r="EMA13" s="218"/>
      <c r="EMB13" s="218"/>
      <c r="EMC13" s="218"/>
      <c r="EMD13" s="218"/>
      <c r="EME13" s="218"/>
      <c r="EMF13" s="218"/>
      <c r="EMG13" s="218"/>
      <c r="EMH13" s="218"/>
      <c r="EMI13" s="218"/>
      <c r="EMJ13" s="218"/>
      <c r="EMK13" s="218"/>
      <c r="EML13" s="218"/>
      <c r="EMM13" s="218"/>
      <c r="EMN13" s="218"/>
      <c r="EMO13" s="218"/>
      <c r="EMP13" s="218"/>
      <c r="EMQ13" s="218"/>
      <c r="EMR13" s="218"/>
      <c r="EMS13" s="218"/>
      <c r="EMT13" s="218"/>
      <c r="EMU13" s="218"/>
      <c r="EMV13" s="218"/>
      <c r="EMW13" s="218"/>
      <c r="EMX13" s="218"/>
      <c r="EMY13" s="218"/>
      <c r="EMZ13" s="218"/>
      <c r="ENA13" s="218"/>
      <c r="ENB13" s="218"/>
      <c r="ENC13" s="218"/>
      <c r="END13" s="218"/>
      <c r="ENE13" s="218"/>
      <c r="ENF13" s="218"/>
      <c r="ENG13" s="218"/>
      <c r="ENH13" s="218"/>
      <c r="ENI13" s="218"/>
      <c r="ENJ13" s="218"/>
      <c r="ENK13" s="218"/>
      <c r="ENL13" s="218"/>
      <c r="ENM13" s="218"/>
      <c r="ENN13" s="218"/>
      <c r="ENO13" s="218"/>
      <c r="ENP13" s="218"/>
      <c r="ENQ13" s="218"/>
      <c r="ENR13" s="218"/>
      <c r="ENS13" s="218"/>
      <c r="ENT13" s="218"/>
      <c r="ENU13" s="218"/>
      <c r="ENV13" s="218"/>
      <c r="ENW13" s="218"/>
      <c r="ENX13" s="218"/>
      <c r="ENY13" s="218"/>
      <c r="ENZ13" s="218"/>
      <c r="EOA13" s="218"/>
      <c r="EOB13" s="218"/>
      <c r="EOC13" s="218"/>
      <c r="EOD13" s="218"/>
      <c r="EOE13" s="218"/>
      <c r="EOF13" s="218"/>
      <c r="EOG13" s="218"/>
      <c r="EOH13" s="218"/>
      <c r="EOI13" s="218"/>
      <c r="EOJ13" s="218"/>
      <c r="EOK13" s="218"/>
      <c r="EOL13" s="218"/>
      <c r="EOM13" s="218"/>
      <c r="EON13" s="218"/>
      <c r="EOO13" s="218"/>
      <c r="EOP13" s="218"/>
      <c r="EOQ13" s="218"/>
      <c r="EOR13" s="218"/>
      <c r="EOS13" s="218"/>
      <c r="EOT13" s="218"/>
      <c r="EOU13" s="218"/>
      <c r="EOV13" s="218"/>
      <c r="EOW13" s="218"/>
      <c r="EOX13" s="218"/>
      <c r="EOY13" s="218"/>
      <c r="EOZ13" s="218"/>
      <c r="EPA13" s="218"/>
      <c r="EPB13" s="218"/>
      <c r="EPC13" s="218"/>
      <c r="EPD13" s="218"/>
      <c r="EPE13" s="218"/>
      <c r="EPF13" s="218"/>
      <c r="EPG13" s="218"/>
      <c r="EPH13" s="218"/>
      <c r="EPI13" s="218"/>
      <c r="EPJ13" s="218"/>
      <c r="EPK13" s="218"/>
      <c r="EPL13" s="218"/>
      <c r="EPM13" s="218"/>
      <c r="EPN13" s="218"/>
      <c r="EPO13" s="218"/>
      <c r="EPP13" s="218"/>
      <c r="EPQ13" s="218"/>
      <c r="EPR13" s="218"/>
      <c r="EPS13" s="218"/>
      <c r="EPT13" s="218"/>
      <c r="EPU13" s="218"/>
      <c r="EPV13" s="218"/>
      <c r="EPW13" s="218"/>
      <c r="EPX13" s="218"/>
      <c r="EPY13" s="218"/>
      <c r="EPZ13" s="218"/>
      <c r="EQA13" s="218"/>
      <c r="EQB13" s="218"/>
      <c r="EQC13" s="218"/>
      <c r="EQD13" s="218"/>
      <c r="EQE13" s="218"/>
      <c r="EQF13" s="218"/>
      <c r="EQG13" s="218"/>
      <c r="EQH13" s="218"/>
      <c r="EQI13" s="218"/>
      <c r="EQJ13" s="218"/>
      <c r="EQK13" s="218"/>
      <c r="EQL13" s="218"/>
      <c r="EQM13" s="218"/>
      <c r="EQN13" s="218"/>
      <c r="EQO13" s="218"/>
      <c r="EQP13" s="218"/>
      <c r="EQQ13" s="218"/>
      <c r="EQR13" s="218"/>
      <c r="EQS13" s="218"/>
      <c r="EQT13" s="218"/>
      <c r="EQU13" s="218"/>
      <c r="EQV13" s="218"/>
      <c r="EQW13" s="218"/>
      <c r="EQX13" s="218"/>
      <c r="EQY13" s="218"/>
      <c r="EQZ13" s="218"/>
      <c r="ERA13" s="218"/>
      <c r="ERB13" s="218"/>
      <c r="ERC13" s="218"/>
      <c r="ERD13" s="218"/>
      <c r="ERE13" s="218"/>
      <c r="ERF13" s="218"/>
      <c r="ERG13" s="218"/>
      <c r="ERH13" s="218"/>
      <c r="ERI13" s="218"/>
      <c r="ERJ13" s="218"/>
      <c r="ERK13" s="218"/>
      <c r="ERL13" s="218"/>
      <c r="ERM13" s="218"/>
      <c r="ERN13" s="218"/>
      <c r="ERO13" s="218"/>
      <c r="ERP13" s="218"/>
      <c r="ERQ13" s="218"/>
      <c r="ERR13" s="218"/>
      <c r="ERS13" s="218"/>
      <c r="ERT13" s="218"/>
      <c r="ERU13" s="218"/>
      <c r="ERV13" s="218"/>
      <c r="ERW13" s="218"/>
      <c r="ERX13" s="218"/>
      <c r="ERY13" s="218"/>
      <c r="ERZ13" s="218"/>
      <c r="ESA13" s="218"/>
      <c r="ESB13" s="218"/>
      <c r="ESC13" s="218"/>
      <c r="ESD13" s="218"/>
      <c r="ESE13" s="218"/>
      <c r="ESF13" s="218"/>
      <c r="ESG13" s="218"/>
      <c r="ESH13" s="218"/>
      <c r="ESI13" s="218"/>
      <c r="ESJ13" s="218"/>
      <c r="ESK13" s="218"/>
      <c r="ESL13" s="218"/>
      <c r="ESM13" s="218"/>
      <c r="ESN13" s="218"/>
      <c r="ESO13" s="218"/>
      <c r="ESP13" s="218"/>
      <c r="ESQ13" s="218"/>
      <c r="ESR13" s="218"/>
      <c r="ESS13" s="218"/>
      <c r="EST13" s="218"/>
      <c r="ESU13" s="218"/>
      <c r="ESV13" s="218"/>
      <c r="ESW13" s="218"/>
      <c r="ESX13" s="218"/>
      <c r="ESY13" s="218"/>
      <c r="ESZ13" s="218"/>
      <c r="ETA13" s="218"/>
      <c r="ETB13" s="218"/>
      <c r="ETC13" s="218"/>
      <c r="ETD13" s="218"/>
      <c r="ETE13" s="218"/>
      <c r="ETF13" s="218"/>
      <c r="ETG13" s="218"/>
      <c r="ETH13" s="218"/>
      <c r="ETI13" s="218"/>
      <c r="ETJ13" s="218"/>
      <c r="ETK13" s="218"/>
      <c r="ETL13" s="218"/>
      <c r="ETM13" s="218"/>
      <c r="ETN13" s="218"/>
      <c r="ETO13" s="218"/>
      <c r="ETP13" s="218"/>
      <c r="ETQ13" s="218"/>
      <c r="ETR13" s="218"/>
      <c r="ETS13" s="218"/>
      <c r="ETT13" s="218"/>
      <c r="ETU13" s="218"/>
      <c r="ETV13" s="218"/>
      <c r="ETW13" s="218"/>
      <c r="ETX13" s="218"/>
      <c r="ETY13" s="218"/>
      <c r="ETZ13" s="218"/>
      <c r="EUA13" s="218"/>
      <c r="EUB13" s="218"/>
      <c r="EUC13" s="218"/>
      <c r="EUD13" s="218"/>
      <c r="EUE13" s="218"/>
      <c r="EUF13" s="218"/>
      <c r="EUG13" s="218"/>
      <c r="EUH13" s="218"/>
      <c r="EUI13" s="218"/>
      <c r="EUJ13" s="218"/>
      <c r="EUK13" s="218"/>
      <c r="EUL13" s="218"/>
      <c r="EUM13" s="218"/>
      <c r="EUN13" s="218"/>
      <c r="EUO13" s="218"/>
      <c r="EUP13" s="218"/>
      <c r="EUQ13" s="218"/>
      <c r="EUR13" s="218"/>
      <c r="EUS13" s="218"/>
      <c r="EUT13" s="218"/>
      <c r="EUU13" s="218"/>
      <c r="EUV13" s="218"/>
      <c r="EUW13" s="218"/>
      <c r="EUX13" s="218"/>
      <c r="EUY13" s="218"/>
      <c r="EUZ13" s="218"/>
      <c r="EVA13" s="218"/>
      <c r="EVB13" s="218"/>
      <c r="EVC13" s="218"/>
      <c r="EVD13" s="218"/>
      <c r="EVE13" s="218"/>
      <c r="EVF13" s="218"/>
      <c r="EVG13" s="218"/>
      <c r="EVH13" s="218"/>
      <c r="EVI13" s="218"/>
      <c r="EVJ13" s="218"/>
      <c r="EVK13" s="218"/>
      <c r="EVL13" s="218"/>
      <c r="EVM13" s="218"/>
      <c r="EVN13" s="218"/>
      <c r="EVO13" s="218"/>
      <c r="EVP13" s="218"/>
      <c r="EVQ13" s="218"/>
      <c r="EVR13" s="218"/>
      <c r="EVS13" s="218"/>
      <c r="EVT13" s="218"/>
      <c r="EVU13" s="218"/>
      <c r="EVV13" s="218"/>
      <c r="EVW13" s="218"/>
      <c r="EVX13" s="218"/>
      <c r="EVY13" s="218"/>
      <c r="EVZ13" s="218"/>
      <c r="EWA13" s="218"/>
      <c r="EWB13" s="218"/>
      <c r="EWC13" s="218"/>
      <c r="EWD13" s="218"/>
      <c r="EWE13" s="218"/>
      <c r="EWF13" s="218"/>
      <c r="EWG13" s="218"/>
      <c r="EWH13" s="218"/>
      <c r="EWI13" s="218"/>
      <c r="EWJ13" s="218"/>
      <c r="EWK13" s="218"/>
      <c r="EWL13" s="218"/>
      <c r="EWM13" s="218"/>
      <c r="EWN13" s="218"/>
      <c r="EWO13" s="218"/>
      <c r="EWP13" s="218"/>
      <c r="EWQ13" s="218"/>
      <c r="EWR13" s="218"/>
      <c r="EWS13" s="218"/>
      <c r="EWT13" s="218"/>
      <c r="EWU13" s="218"/>
      <c r="EWV13" s="218"/>
      <c r="EWW13" s="218"/>
      <c r="EWX13" s="218"/>
      <c r="EWY13" s="218"/>
      <c r="EWZ13" s="218"/>
      <c r="EXA13" s="218"/>
      <c r="EXB13" s="218"/>
      <c r="EXC13" s="218"/>
      <c r="EXD13" s="218"/>
      <c r="EXE13" s="218"/>
      <c r="EXF13" s="218"/>
      <c r="EXG13" s="218"/>
      <c r="EXH13" s="218"/>
      <c r="EXI13" s="218"/>
      <c r="EXJ13" s="218"/>
      <c r="EXK13" s="218"/>
      <c r="EXL13" s="218"/>
      <c r="EXM13" s="218"/>
      <c r="EXN13" s="218"/>
      <c r="EXO13" s="218"/>
      <c r="EXP13" s="218"/>
      <c r="EXQ13" s="218"/>
      <c r="EXR13" s="218"/>
      <c r="EXS13" s="218"/>
      <c r="EXT13" s="218"/>
      <c r="EXU13" s="218"/>
      <c r="EXV13" s="218"/>
      <c r="EXW13" s="218"/>
      <c r="EXX13" s="218"/>
      <c r="EXY13" s="218"/>
      <c r="EXZ13" s="218"/>
      <c r="EYA13" s="218"/>
      <c r="EYB13" s="218"/>
      <c r="EYC13" s="218"/>
      <c r="EYD13" s="218"/>
      <c r="EYE13" s="218"/>
      <c r="EYF13" s="218"/>
      <c r="EYG13" s="218"/>
      <c r="EYH13" s="218"/>
      <c r="EYI13" s="218"/>
      <c r="EYJ13" s="218"/>
      <c r="EYK13" s="218"/>
      <c r="EYL13" s="218"/>
      <c r="EYM13" s="218"/>
      <c r="EYN13" s="218"/>
      <c r="EYO13" s="218"/>
      <c r="EYP13" s="218"/>
      <c r="EYQ13" s="218"/>
      <c r="EYR13" s="218"/>
      <c r="EYS13" s="218"/>
      <c r="EYT13" s="218"/>
      <c r="EYU13" s="218"/>
      <c r="EYV13" s="218"/>
      <c r="EYW13" s="218"/>
      <c r="EYX13" s="218"/>
      <c r="EYY13" s="218"/>
      <c r="EYZ13" s="218"/>
      <c r="EZA13" s="218"/>
      <c r="EZB13" s="218"/>
      <c r="EZC13" s="218"/>
      <c r="EZD13" s="218"/>
      <c r="EZE13" s="218"/>
      <c r="EZF13" s="218"/>
      <c r="EZG13" s="218"/>
      <c r="EZH13" s="218"/>
      <c r="EZI13" s="218"/>
      <c r="EZJ13" s="218"/>
      <c r="EZK13" s="218"/>
      <c r="EZL13" s="218"/>
      <c r="EZM13" s="218"/>
      <c r="EZN13" s="218"/>
      <c r="EZO13" s="218"/>
      <c r="EZP13" s="218"/>
      <c r="EZQ13" s="218"/>
      <c r="EZR13" s="218"/>
      <c r="EZS13" s="218"/>
      <c r="EZT13" s="218"/>
      <c r="EZU13" s="218"/>
      <c r="EZV13" s="218"/>
      <c r="EZW13" s="218"/>
      <c r="EZX13" s="218"/>
      <c r="EZY13" s="218"/>
      <c r="EZZ13" s="218"/>
      <c r="FAA13" s="218"/>
      <c r="FAB13" s="218"/>
      <c r="FAC13" s="218"/>
      <c r="FAD13" s="218"/>
      <c r="FAE13" s="218"/>
      <c r="FAF13" s="218"/>
      <c r="FAG13" s="218"/>
      <c r="FAH13" s="218"/>
      <c r="FAI13" s="218"/>
      <c r="FAJ13" s="218"/>
      <c r="FAK13" s="218"/>
      <c r="FAL13" s="218"/>
      <c r="FAM13" s="218"/>
      <c r="FAN13" s="218"/>
      <c r="FAO13" s="218"/>
      <c r="FAP13" s="218"/>
      <c r="FAQ13" s="218"/>
      <c r="FAR13" s="218"/>
      <c r="FAS13" s="218"/>
      <c r="FAT13" s="218"/>
      <c r="FAU13" s="218"/>
      <c r="FAV13" s="218"/>
      <c r="FAW13" s="218"/>
      <c r="FAX13" s="218"/>
      <c r="FAY13" s="218"/>
      <c r="FAZ13" s="218"/>
      <c r="FBA13" s="218"/>
      <c r="FBB13" s="218"/>
      <c r="FBC13" s="218"/>
      <c r="FBD13" s="218"/>
      <c r="FBE13" s="218"/>
      <c r="FBF13" s="218"/>
      <c r="FBG13" s="218"/>
      <c r="FBH13" s="218"/>
      <c r="FBI13" s="218"/>
      <c r="FBJ13" s="218"/>
      <c r="FBK13" s="218"/>
      <c r="FBL13" s="218"/>
      <c r="FBM13" s="218"/>
      <c r="FBN13" s="218"/>
      <c r="FBO13" s="218"/>
      <c r="FBP13" s="218"/>
      <c r="FBQ13" s="218"/>
      <c r="FBR13" s="218"/>
      <c r="FBS13" s="218"/>
      <c r="FBT13" s="218"/>
      <c r="FBU13" s="218"/>
      <c r="FBV13" s="218"/>
      <c r="FBW13" s="218"/>
      <c r="FBX13" s="218"/>
      <c r="FBY13" s="218"/>
      <c r="FBZ13" s="218"/>
      <c r="FCA13" s="218"/>
      <c r="FCB13" s="218"/>
      <c r="FCC13" s="218"/>
      <c r="FCD13" s="218"/>
      <c r="FCE13" s="218"/>
      <c r="FCF13" s="218"/>
      <c r="FCG13" s="218"/>
      <c r="FCH13" s="218"/>
      <c r="FCI13" s="218"/>
      <c r="FCJ13" s="218"/>
      <c r="FCK13" s="218"/>
      <c r="FCL13" s="218"/>
      <c r="FCM13" s="218"/>
      <c r="FCN13" s="218"/>
      <c r="FCO13" s="218"/>
      <c r="FCP13" s="218"/>
      <c r="FCQ13" s="218"/>
      <c r="FCR13" s="218"/>
      <c r="FCS13" s="218"/>
      <c r="FCT13" s="218"/>
      <c r="FCU13" s="218"/>
      <c r="FCV13" s="218"/>
      <c r="FCW13" s="218"/>
      <c r="FCX13" s="218"/>
      <c r="FCY13" s="218"/>
      <c r="FCZ13" s="218"/>
      <c r="FDA13" s="218"/>
      <c r="FDB13" s="218"/>
      <c r="FDC13" s="218"/>
      <c r="FDD13" s="218"/>
      <c r="FDE13" s="218"/>
      <c r="FDF13" s="218"/>
      <c r="FDG13" s="218"/>
      <c r="FDH13" s="218"/>
      <c r="FDI13" s="218"/>
      <c r="FDJ13" s="218"/>
      <c r="FDK13" s="218"/>
      <c r="FDL13" s="218"/>
      <c r="FDM13" s="218"/>
      <c r="FDN13" s="218"/>
      <c r="FDO13" s="218"/>
      <c r="FDP13" s="218"/>
      <c r="FDQ13" s="218"/>
      <c r="FDR13" s="218"/>
      <c r="FDS13" s="218"/>
      <c r="FDT13" s="218"/>
      <c r="FDU13" s="218"/>
      <c r="FDV13" s="218"/>
      <c r="FDW13" s="218"/>
      <c r="FDX13" s="218"/>
      <c r="FDY13" s="218"/>
      <c r="FDZ13" s="218"/>
      <c r="FEA13" s="218"/>
      <c r="FEB13" s="218"/>
      <c r="FEC13" s="218"/>
      <c r="FED13" s="218"/>
      <c r="FEE13" s="218"/>
      <c r="FEF13" s="218"/>
      <c r="FEG13" s="218"/>
      <c r="FEH13" s="218"/>
      <c r="FEI13" s="218"/>
      <c r="FEJ13" s="218"/>
      <c r="FEK13" s="218"/>
      <c r="FEL13" s="218"/>
      <c r="FEM13" s="218"/>
      <c r="FEN13" s="218"/>
      <c r="FEO13" s="218"/>
      <c r="FEP13" s="218"/>
      <c r="FEQ13" s="218"/>
      <c r="FER13" s="218"/>
      <c r="FES13" s="218"/>
      <c r="FET13" s="218"/>
      <c r="FEU13" s="218"/>
      <c r="FEV13" s="218"/>
      <c r="FEW13" s="218"/>
      <c r="FEX13" s="218"/>
      <c r="FEY13" s="218"/>
      <c r="FEZ13" s="218"/>
      <c r="FFA13" s="218"/>
      <c r="FFB13" s="218"/>
      <c r="FFC13" s="218"/>
      <c r="FFD13" s="218"/>
      <c r="FFE13" s="218"/>
      <c r="FFF13" s="218"/>
      <c r="FFG13" s="218"/>
      <c r="FFH13" s="218"/>
      <c r="FFI13" s="218"/>
      <c r="FFJ13" s="218"/>
      <c r="FFK13" s="218"/>
      <c r="FFL13" s="218"/>
      <c r="FFM13" s="218"/>
      <c r="FFN13" s="218"/>
      <c r="FFO13" s="218"/>
      <c r="FFP13" s="218"/>
      <c r="FFQ13" s="218"/>
      <c r="FFR13" s="218"/>
      <c r="FFS13" s="218"/>
      <c r="FFT13" s="218"/>
      <c r="FFU13" s="218"/>
      <c r="FFV13" s="218"/>
      <c r="FFW13" s="218"/>
      <c r="FFX13" s="218"/>
      <c r="FFY13" s="218"/>
      <c r="FFZ13" s="218"/>
      <c r="FGA13" s="218"/>
      <c r="FGB13" s="218"/>
      <c r="FGC13" s="218"/>
      <c r="FGD13" s="218"/>
      <c r="FGE13" s="218"/>
      <c r="FGF13" s="218"/>
      <c r="FGG13" s="218"/>
      <c r="FGH13" s="218"/>
      <c r="FGI13" s="218"/>
      <c r="FGJ13" s="218"/>
      <c r="FGK13" s="218"/>
      <c r="FGL13" s="218"/>
      <c r="FGM13" s="218"/>
      <c r="FGN13" s="218"/>
      <c r="FGO13" s="218"/>
      <c r="FGP13" s="218"/>
      <c r="FGQ13" s="218"/>
      <c r="FGR13" s="218"/>
      <c r="FGS13" s="218"/>
      <c r="FGT13" s="218"/>
      <c r="FGU13" s="218"/>
      <c r="FGV13" s="218"/>
      <c r="FGW13" s="218"/>
      <c r="FGX13" s="218"/>
      <c r="FGY13" s="218"/>
      <c r="FGZ13" s="218"/>
      <c r="FHA13" s="218"/>
      <c r="FHB13" s="218"/>
      <c r="FHC13" s="218"/>
      <c r="FHD13" s="218"/>
      <c r="FHE13" s="218"/>
      <c r="FHF13" s="218"/>
      <c r="FHG13" s="218"/>
      <c r="FHH13" s="218"/>
      <c r="FHI13" s="218"/>
      <c r="FHJ13" s="218"/>
      <c r="FHK13" s="218"/>
      <c r="FHL13" s="218"/>
      <c r="FHM13" s="218"/>
      <c r="FHN13" s="218"/>
      <c r="FHO13" s="218"/>
      <c r="FHP13" s="218"/>
      <c r="FHQ13" s="218"/>
      <c r="FHR13" s="218"/>
      <c r="FHS13" s="218"/>
      <c r="FHT13" s="218"/>
      <c r="FHU13" s="218"/>
      <c r="FHV13" s="218"/>
      <c r="FHW13" s="218"/>
      <c r="FHX13" s="218"/>
      <c r="FHY13" s="218"/>
      <c r="FHZ13" s="218"/>
      <c r="FIA13" s="218"/>
      <c r="FIB13" s="218"/>
      <c r="FIC13" s="218"/>
      <c r="FID13" s="218"/>
      <c r="FIE13" s="218"/>
      <c r="FIF13" s="218"/>
      <c r="FIG13" s="218"/>
      <c r="FIH13" s="218"/>
      <c r="FII13" s="218"/>
      <c r="FIJ13" s="218"/>
      <c r="FIK13" s="218"/>
      <c r="FIL13" s="218"/>
      <c r="FIM13" s="218"/>
      <c r="FIN13" s="218"/>
      <c r="FIO13" s="218"/>
      <c r="FIP13" s="218"/>
      <c r="FIQ13" s="218"/>
      <c r="FIR13" s="218"/>
      <c r="FIS13" s="218"/>
      <c r="FIT13" s="218"/>
      <c r="FIU13" s="218"/>
      <c r="FIV13" s="218"/>
      <c r="FIW13" s="218"/>
      <c r="FIX13" s="218"/>
      <c r="FIY13" s="218"/>
      <c r="FIZ13" s="218"/>
      <c r="FJA13" s="218"/>
      <c r="FJB13" s="218"/>
      <c r="FJC13" s="218"/>
      <c r="FJD13" s="218"/>
      <c r="FJE13" s="218"/>
      <c r="FJF13" s="218"/>
      <c r="FJG13" s="218"/>
      <c r="FJH13" s="218"/>
      <c r="FJI13" s="218"/>
      <c r="FJJ13" s="218"/>
      <c r="FJK13" s="218"/>
      <c r="FJL13" s="218"/>
      <c r="FJM13" s="218"/>
      <c r="FJN13" s="218"/>
      <c r="FJO13" s="218"/>
      <c r="FJP13" s="218"/>
      <c r="FJQ13" s="218"/>
      <c r="FJR13" s="218"/>
      <c r="FJS13" s="218"/>
      <c r="FJT13" s="218"/>
      <c r="FJU13" s="218"/>
      <c r="FJV13" s="218"/>
      <c r="FJW13" s="218"/>
      <c r="FJX13" s="218"/>
      <c r="FJY13" s="218"/>
      <c r="FJZ13" s="218"/>
      <c r="FKA13" s="218"/>
      <c r="FKB13" s="218"/>
      <c r="FKC13" s="218"/>
      <c r="FKD13" s="218"/>
      <c r="FKE13" s="218"/>
      <c r="FKF13" s="218"/>
      <c r="FKG13" s="218"/>
      <c r="FKH13" s="218"/>
      <c r="FKI13" s="218"/>
      <c r="FKJ13" s="218"/>
      <c r="FKK13" s="218"/>
      <c r="FKL13" s="218"/>
      <c r="FKM13" s="218"/>
      <c r="FKN13" s="218"/>
      <c r="FKO13" s="218"/>
      <c r="FKP13" s="218"/>
      <c r="FKQ13" s="218"/>
      <c r="FKR13" s="218"/>
      <c r="FKS13" s="218"/>
      <c r="FKT13" s="218"/>
      <c r="FKU13" s="218"/>
      <c r="FKV13" s="218"/>
      <c r="FKW13" s="218"/>
      <c r="FKX13" s="218"/>
      <c r="FKY13" s="218"/>
      <c r="FKZ13" s="218"/>
      <c r="FLA13" s="218"/>
      <c r="FLB13" s="218"/>
      <c r="FLC13" s="218"/>
      <c r="FLD13" s="218"/>
      <c r="FLE13" s="218"/>
      <c r="FLF13" s="218"/>
      <c r="FLG13" s="218"/>
      <c r="FLH13" s="218"/>
      <c r="FLI13" s="218"/>
      <c r="FLJ13" s="218"/>
      <c r="FLK13" s="218"/>
      <c r="FLL13" s="218"/>
      <c r="FLM13" s="218"/>
      <c r="FLN13" s="218"/>
      <c r="FLO13" s="218"/>
      <c r="FLP13" s="218"/>
      <c r="FLQ13" s="218"/>
      <c r="FLR13" s="218"/>
      <c r="FLS13" s="218"/>
      <c r="FLT13" s="218"/>
      <c r="FLU13" s="218"/>
      <c r="FLV13" s="218"/>
      <c r="FLW13" s="218"/>
      <c r="FLX13" s="218"/>
      <c r="FLY13" s="218"/>
      <c r="FLZ13" s="218"/>
      <c r="FMA13" s="218"/>
      <c r="FMB13" s="218"/>
      <c r="FMC13" s="218"/>
      <c r="FMD13" s="218"/>
      <c r="FME13" s="218"/>
      <c r="FMF13" s="218"/>
      <c r="FMG13" s="218"/>
      <c r="FMH13" s="218"/>
      <c r="FMI13" s="218"/>
      <c r="FMJ13" s="218"/>
      <c r="FMK13" s="218"/>
      <c r="FML13" s="218"/>
      <c r="FMM13" s="218"/>
      <c r="FMN13" s="218"/>
      <c r="FMO13" s="218"/>
      <c r="FMP13" s="218"/>
      <c r="FMQ13" s="218"/>
      <c r="FMR13" s="218"/>
      <c r="FMS13" s="218"/>
      <c r="FMT13" s="218"/>
      <c r="FMU13" s="218"/>
      <c r="FMV13" s="218"/>
      <c r="FMW13" s="218"/>
      <c r="FMX13" s="218"/>
      <c r="FMY13" s="218"/>
      <c r="FMZ13" s="218"/>
      <c r="FNA13" s="218"/>
      <c r="FNB13" s="218"/>
      <c r="FNC13" s="218"/>
      <c r="FND13" s="218"/>
      <c r="FNE13" s="218"/>
      <c r="FNF13" s="218"/>
      <c r="FNG13" s="218"/>
      <c r="FNH13" s="218"/>
      <c r="FNI13" s="218"/>
      <c r="FNJ13" s="218"/>
      <c r="FNK13" s="218"/>
      <c r="FNL13" s="218"/>
      <c r="FNM13" s="218"/>
      <c r="FNN13" s="218"/>
      <c r="FNO13" s="218"/>
      <c r="FNP13" s="218"/>
      <c r="FNQ13" s="218"/>
      <c r="FNR13" s="218"/>
      <c r="FNS13" s="218"/>
      <c r="FNT13" s="218"/>
      <c r="FNU13" s="218"/>
      <c r="FNV13" s="218"/>
      <c r="FNW13" s="218"/>
      <c r="FNX13" s="218"/>
      <c r="FNY13" s="218"/>
      <c r="FNZ13" s="218"/>
      <c r="FOA13" s="218"/>
      <c r="FOB13" s="218"/>
      <c r="FOC13" s="218"/>
      <c r="FOD13" s="218"/>
      <c r="FOE13" s="218"/>
      <c r="FOF13" s="218"/>
      <c r="FOG13" s="218"/>
      <c r="FOH13" s="218"/>
      <c r="FOI13" s="218"/>
      <c r="FOJ13" s="218"/>
      <c r="FOK13" s="218"/>
      <c r="FOL13" s="218"/>
      <c r="FOM13" s="218"/>
      <c r="FON13" s="218"/>
      <c r="FOO13" s="218"/>
      <c r="FOP13" s="218"/>
      <c r="FOQ13" s="218"/>
      <c r="FOR13" s="218"/>
      <c r="FOS13" s="218"/>
      <c r="FOT13" s="218"/>
      <c r="FOU13" s="218"/>
      <c r="FOV13" s="218"/>
      <c r="FOW13" s="218"/>
      <c r="FOX13" s="218"/>
      <c r="FOY13" s="218"/>
      <c r="FOZ13" s="218"/>
      <c r="FPA13" s="218"/>
      <c r="FPB13" s="218"/>
      <c r="FPC13" s="218"/>
      <c r="FPD13" s="218"/>
      <c r="FPE13" s="218"/>
      <c r="FPF13" s="218"/>
      <c r="FPG13" s="218"/>
      <c r="FPH13" s="218"/>
      <c r="FPI13" s="218"/>
      <c r="FPJ13" s="218"/>
      <c r="FPK13" s="218"/>
      <c r="FPL13" s="218"/>
      <c r="FPM13" s="218"/>
      <c r="FPN13" s="218"/>
      <c r="FPO13" s="218"/>
      <c r="FPP13" s="218"/>
      <c r="FPQ13" s="218"/>
      <c r="FPR13" s="218"/>
      <c r="FPS13" s="218"/>
      <c r="FPT13" s="218"/>
      <c r="FPU13" s="218"/>
      <c r="FPV13" s="218"/>
      <c r="FPW13" s="218"/>
      <c r="FPX13" s="218"/>
      <c r="FPY13" s="218"/>
      <c r="FPZ13" s="218"/>
      <c r="FQA13" s="218"/>
      <c r="FQB13" s="218"/>
      <c r="FQC13" s="218"/>
      <c r="FQD13" s="218"/>
      <c r="FQE13" s="218"/>
      <c r="FQF13" s="218"/>
      <c r="FQG13" s="218"/>
      <c r="FQH13" s="218"/>
      <c r="FQI13" s="218"/>
      <c r="FQJ13" s="218"/>
      <c r="FQK13" s="218"/>
      <c r="FQL13" s="218"/>
      <c r="FQM13" s="218"/>
      <c r="FQN13" s="218"/>
      <c r="FQO13" s="218"/>
      <c r="FQP13" s="218"/>
      <c r="FQQ13" s="218"/>
      <c r="FQR13" s="218"/>
      <c r="FQS13" s="218"/>
      <c r="FQT13" s="218"/>
      <c r="FQU13" s="218"/>
      <c r="FQV13" s="218"/>
      <c r="FQW13" s="218"/>
      <c r="FQX13" s="218"/>
      <c r="FQY13" s="218"/>
      <c r="FQZ13" s="218"/>
      <c r="FRA13" s="218"/>
      <c r="FRB13" s="218"/>
      <c r="FRC13" s="218"/>
      <c r="FRD13" s="218"/>
      <c r="FRE13" s="218"/>
      <c r="FRF13" s="218"/>
      <c r="FRG13" s="218"/>
      <c r="FRH13" s="218"/>
      <c r="FRI13" s="218"/>
      <c r="FRJ13" s="218"/>
      <c r="FRK13" s="218"/>
      <c r="FRL13" s="218"/>
      <c r="FRM13" s="218"/>
      <c r="FRN13" s="218"/>
      <c r="FRO13" s="218"/>
      <c r="FRP13" s="218"/>
      <c r="FRQ13" s="218"/>
      <c r="FRR13" s="218"/>
      <c r="FRS13" s="218"/>
      <c r="FRT13" s="218"/>
      <c r="FRU13" s="218"/>
      <c r="FRV13" s="218"/>
      <c r="FRW13" s="218"/>
      <c r="FRX13" s="218"/>
      <c r="FRY13" s="218"/>
      <c r="FRZ13" s="218"/>
      <c r="FSA13" s="218"/>
      <c r="FSB13" s="218"/>
      <c r="FSC13" s="218"/>
      <c r="FSD13" s="218"/>
      <c r="FSE13" s="218"/>
      <c r="FSF13" s="218"/>
      <c r="FSG13" s="218"/>
      <c r="FSH13" s="218"/>
      <c r="FSI13" s="218"/>
      <c r="FSJ13" s="218"/>
      <c r="FSK13" s="218"/>
      <c r="FSL13" s="218"/>
      <c r="FSM13" s="218"/>
      <c r="FSN13" s="218"/>
      <c r="FSO13" s="218"/>
      <c r="FSP13" s="218"/>
      <c r="FSQ13" s="218"/>
      <c r="FSR13" s="218"/>
      <c r="FSS13" s="218"/>
      <c r="FST13" s="218"/>
      <c r="FSU13" s="218"/>
      <c r="FSV13" s="218"/>
      <c r="FSW13" s="218"/>
      <c r="FSX13" s="218"/>
      <c r="FSY13" s="218"/>
      <c r="FSZ13" s="218"/>
      <c r="FTA13" s="218"/>
      <c r="FTB13" s="218"/>
      <c r="FTC13" s="218"/>
      <c r="FTD13" s="218"/>
      <c r="FTE13" s="218"/>
      <c r="FTF13" s="218"/>
      <c r="FTG13" s="218"/>
      <c r="FTH13" s="218"/>
      <c r="FTI13" s="218"/>
      <c r="FTJ13" s="218"/>
      <c r="FTK13" s="218"/>
      <c r="FTL13" s="218"/>
      <c r="FTM13" s="218"/>
      <c r="FTN13" s="218"/>
      <c r="FTO13" s="218"/>
      <c r="FTP13" s="218"/>
      <c r="FTQ13" s="218"/>
      <c r="FTR13" s="218"/>
      <c r="FTS13" s="218"/>
      <c r="FTT13" s="218"/>
      <c r="FTU13" s="218"/>
      <c r="FTV13" s="218"/>
      <c r="FTW13" s="218"/>
      <c r="FTX13" s="218"/>
      <c r="FTY13" s="218"/>
      <c r="FTZ13" s="218"/>
      <c r="FUA13" s="218"/>
      <c r="FUB13" s="218"/>
      <c r="FUC13" s="218"/>
      <c r="FUD13" s="218"/>
      <c r="FUE13" s="218"/>
      <c r="FUF13" s="218"/>
      <c r="FUG13" s="218"/>
      <c r="FUH13" s="218"/>
      <c r="FUI13" s="218"/>
      <c r="FUJ13" s="218"/>
      <c r="FUK13" s="218"/>
      <c r="FUL13" s="218"/>
      <c r="FUM13" s="218"/>
      <c r="FUN13" s="218"/>
      <c r="FUO13" s="218"/>
      <c r="FUP13" s="218"/>
      <c r="FUQ13" s="218"/>
      <c r="FUR13" s="218"/>
      <c r="FUS13" s="218"/>
      <c r="FUT13" s="218"/>
      <c r="FUU13" s="218"/>
      <c r="FUV13" s="218"/>
      <c r="FUW13" s="218"/>
      <c r="FUX13" s="218"/>
      <c r="FUY13" s="218"/>
      <c r="FUZ13" s="218"/>
      <c r="FVA13" s="218"/>
      <c r="FVB13" s="218"/>
      <c r="FVC13" s="218"/>
      <c r="FVD13" s="218"/>
      <c r="FVE13" s="218"/>
      <c r="FVF13" s="218"/>
      <c r="FVG13" s="218"/>
      <c r="FVH13" s="218"/>
      <c r="FVI13" s="218"/>
      <c r="FVJ13" s="218"/>
      <c r="FVK13" s="218"/>
      <c r="FVL13" s="218"/>
      <c r="FVM13" s="218"/>
      <c r="FVN13" s="218"/>
      <c r="FVO13" s="218"/>
      <c r="FVP13" s="218"/>
      <c r="FVQ13" s="218"/>
      <c r="FVR13" s="218"/>
      <c r="FVS13" s="218"/>
      <c r="FVT13" s="218"/>
      <c r="FVU13" s="218"/>
      <c r="FVV13" s="218"/>
      <c r="FVW13" s="218"/>
      <c r="FVX13" s="218"/>
      <c r="FVY13" s="218"/>
      <c r="FVZ13" s="218"/>
      <c r="FWA13" s="218"/>
      <c r="FWB13" s="218"/>
      <c r="FWC13" s="218"/>
      <c r="FWD13" s="218"/>
      <c r="FWE13" s="218"/>
      <c r="FWF13" s="218"/>
      <c r="FWG13" s="218"/>
      <c r="FWH13" s="218"/>
      <c r="FWI13" s="218"/>
      <c r="FWJ13" s="218"/>
      <c r="FWK13" s="218"/>
      <c r="FWL13" s="218"/>
      <c r="FWM13" s="218"/>
      <c r="FWN13" s="218"/>
      <c r="FWO13" s="218"/>
      <c r="FWP13" s="218"/>
      <c r="FWQ13" s="218"/>
      <c r="FWR13" s="218"/>
      <c r="FWS13" s="218"/>
      <c r="FWT13" s="218"/>
      <c r="FWU13" s="218"/>
      <c r="FWV13" s="218"/>
      <c r="FWW13" s="218"/>
      <c r="FWX13" s="218"/>
      <c r="FWY13" s="218"/>
      <c r="FWZ13" s="218"/>
      <c r="FXA13" s="218"/>
      <c r="FXB13" s="218"/>
      <c r="FXC13" s="218"/>
      <c r="FXD13" s="218"/>
      <c r="FXE13" s="218"/>
      <c r="FXF13" s="218"/>
      <c r="FXG13" s="218"/>
      <c r="FXH13" s="218"/>
      <c r="FXI13" s="218"/>
      <c r="FXJ13" s="218"/>
      <c r="FXK13" s="218"/>
      <c r="FXL13" s="218"/>
      <c r="FXM13" s="218"/>
      <c r="FXN13" s="218"/>
      <c r="FXO13" s="218"/>
      <c r="FXP13" s="218"/>
      <c r="FXQ13" s="218"/>
      <c r="FXR13" s="218"/>
      <c r="FXS13" s="218"/>
      <c r="FXT13" s="218"/>
      <c r="FXU13" s="218"/>
      <c r="FXV13" s="218"/>
      <c r="FXW13" s="218"/>
      <c r="FXX13" s="218"/>
      <c r="FXY13" s="218"/>
      <c r="FXZ13" s="218"/>
      <c r="FYA13" s="218"/>
      <c r="FYB13" s="218"/>
      <c r="FYC13" s="218"/>
      <c r="FYD13" s="218"/>
      <c r="FYE13" s="218"/>
      <c r="FYF13" s="218"/>
      <c r="FYG13" s="218"/>
      <c r="FYH13" s="218"/>
      <c r="FYI13" s="218"/>
      <c r="FYJ13" s="218"/>
      <c r="FYK13" s="218"/>
      <c r="FYL13" s="218"/>
      <c r="FYM13" s="218"/>
      <c r="FYN13" s="218"/>
      <c r="FYO13" s="218"/>
      <c r="FYP13" s="218"/>
      <c r="FYQ13" s="218"/>
      <c r="FYR13" s="218"/>
      <c r="FYS13" s="218"/>
      <c r="FYT13" s="218"/>
      <c r="FYU13" s="218"/>
      <c r="FYV13" s="218"/>
      <c r="FYW13" s="218"/>
      <c r="FYX13" s="218"/>
      <c r="FYY13" s="218"/>
      <c r="FYZ13" s="218"/>
      <c r="FZA13" s="218"/>
      <c r="FZB13" s="218"/>
      <c r="FZC13" s="218"/>
      <c r="FZD13" s="218"/>
      <c r="FZE13" s="218"/>
      <c r="FZF13" s="218"/>
      <c r="FZG13" s="218"/>
      <c r="FZH13" s="218"/>
      <c r="FZI13" s="218"/>
      <c r="FZJ13" s="218"/>
      <c r="FZK13" s="218"/>
      <c r="FZL13" s="218"/>
      <c r="FZM13" s="218"/>
      <c r="FZN13" s="218"/>
      <c r="FZO13" s="218"/>
      <c r="FZP13" s="218"/>
      <c r="FZQ13" s="218"/>
      <c r="FZR13" s="218"/>
      <c r="FZS13" s="218"/>
      <c r="FZT13" s="218"/>
      <c r="FZU13" s="218"/>
      <c r="FZV13" s="218"/>
      <c r="FZW13" s="218"/>
      <c r="FZX13" s="218"/>
      <c r="FZY13" s="218"/>
      <c r="FZZ13" s="218"/>
      <c r="GAA13" s="218"/>
      <c r="GAB13" s="218"/>
      <c r="GAC13" s="218"/>
      <c r="GAD13" s="218"/>
      <c r="GAE13" s="218"/>
      <c r="GAF13" s="218"/>
      <c r="GAG13" s="218"/>
      <c r="GAH13" s="218"/>
      <c r="GAI13" s="218"/>
      <c r="GAJ13" s="218"/>
      <c r="GAK13" s="218"/>
      <c r="GAL13" s="218"/>
      <c r="GAM13" s="218"/>
      <c r="GAN13" s="218"/>
      <c r="GAO13" s="218"/>
      <c r="GAP13" s="218"/>
      <c r="GAQ13" s="218"/>
      <c r="GAR13" s="218"/>
      <c r="GAS13" s="218"/>
      <c r="GAT13" s="218"/>
      <c r="GAU13" s="218"/>
      <c r="GAV13" s="218"/>
      <c r="GAW13" s="218"/>
      <c r="GAX13" s="218"/>
      <c r="GAY13" s="218"/>
      <c r="GAZ13" s="218"/>
      <c r="GBA13" s="218"/>
      <c r="GBB13" s="218"/>
      <c r="GBC13" s="218"/>
      <c r="GBD13" s="218"/>
      <c r="GBE13" s="218"/>
      <c r="GBF13" s="218"/>
      <c r="GBG13" s="218"/>
      <c r="GBH13" s="218"/>
      <c r="GBI13" s="218"/>
      <c r="GBJ13" s="218"/>
      <c r="GBK13" s="218"/>
      <c r="GBL13" s="218"/>
      <c r="GBM13" s="218"/>
      <c r="GBN13" s="218"/>
      <c r="GBO13" s="218"/>
      <c r="GBP13" s="218"/>
      <c r="GBQ13" s="218"/>
      <c r="GBR13" s="218"/>
      <c r="GBS13" s="218"/>
      <c r="GBT13" s="218"/>
      <c r="GBU13" s="218"/>
      <c r="GBV13" s="218"/>
      <c r="GBW13" s="218"/>
      <c r="GBX13" s="218"/>
      <c r="GBY13" s="218"/>
      <c r="GBZ13" s="218"/>
      <c r="GCA13" s="218"/>
      <c r="GCB13" s="218"/>
      <c r="GCC13" s="218"/>
      <c r="GCD13" s="218"/>
      <c r="GCE13" s="218"/>
      <c r="GCF13" s="218"/>
      <c r="GCG13" s="218"/>
      <c r="GCH13" s="218"/>
      <c r="GCI13" s="218"/>
      <c r="GCJ13" s="218"/>
      <c r="GCK13" s="218"/>
      <c r="GCL13" s="218"/>
      <c r="GCM13" s="218"/>
      <c r="GCN13" s="218"/>
      <c r="GCO13" s="218"/>
      <c r="GCP13" s="218"/>
      <c r="GCQ13" s="218"/>
      <c r="GCR13" s="218"/>
      <c r="GCS13" s="218"/>
      <c r="GCT13" s="218"/>
      <c r="GCU13" s="218"/>
      <c r="GCV13" s="218"/>
      <c r="GCW13" s="218"/>
      <c r="GCX13" s="218"/>
      <c r="GCY13" s="218"/>
      <c r="GCZ13" s="218"/>
      <c r="GDA13" s="218"/>
      <c r="GDB13" s="218"/>
      <c r="GDC13" s="218"/>
      <c r="GDD13" s="218"/>
      <c r="GDE13" s="218"/>
      <c r="GDF13" s="218"/>
      <c r="GDG13" s="218"/>
      <c r="GDH13" s="218"/>
      <c r="GDI13" s="218"/>
      <c r="GDJ13" s="218"/>
      <c r="GDK13" s="218"/>
      <c r="GDL13" s="218"/>
      <c r="GDM13" s="218"/>
      <c r="GDN13" s="218"/>
      <c r="GDO13" s="218"/>
      <c r="GDP13" s="218"/>
      <c r="GDQ13" s="218"/>
      <c r="GDR13" s="218"/>
      <c r="GDS13" s="218"/>
      <c r="GDT13" s="218"/>
      <c r="GDU13" s="218"/>
      <c r="GDV13" s="218"/>
      <c r="GDW13" s="218"/>
      <c r="GDX13" s="218"/>
      <c r="GDY13" s="218"/>
      <c r="GDZ13" s="218"/>
      <c r="GEA13" s="218"/>
      <c r="GEB13" s="218"/>
      <c r="GEC13" s="218"/>
      <c r="GED13" s="218"/>
      <c r="GEE13" s="218"/>
      <c r="GEF13" s="218"/>
      <c r="GEG13" s="218"/>
      <c r="GEH13" s="218"/>
      <c r="GEI13" s="218"/>
      <c r="GEJ13" s="218"/>
      <c r="GEK13" s="218"/>
      <c r="GEL13" s="218"/>
      <c r="GEM13" s="218"/>
      <c r="GEN13" s="218"/>
      <c r="GEO13" s="218"/>
      <c r="GEP13" s="218"/>
      <c r="GEQ13" s="218"/>
      <c r="GER13" s="218"/>
      <c r="GES13" s="218"/>
      <c r="GET13" s="218"/>
      <c r="GEU13" s="218"/>
      <c r="GEV13" s="218"/>
      <c r="GEW13" s="218"/>
      <c r="GEX13" s="218"/>
      <c r="GEY13" s="218"/>
      <c r="GEZ13" s="218"/>
      <c r="GFA13" s="218"/>
      <c r="GFB13" s="218"/>
      <c r="GFC13" s="218"/>
      <c r="GFD13" s="218"/>
      <c r="GFE13" s="218"/>
      <c r="GFF13" s="218"/>
      <c r="GFG13" s="218"/>
      <c r="GFH13" s="218"/>
      <c r="GFI13" s="218"/>
      <c r="GFJ13" s="218"/>
      <c r="GFK13" s="218"/>
      <c r="GFL13" s="218"/>
      <c r="GFM13" s="218"/>
      <c r="GFN13" s="218"/>
      <c r="GFO13" s="218"/>
      <c r="GFP13" s="218"/>
      <c r="GFQ13" s="218"/>
      <c r="GFR13" s="218"/>
      <c r="GFS13" s="218"/>
      <c r="GFT13" s="218"/>
      <c r="GFU13" s="218"/>
      <c r="GFV13" s="218"/>
      <c r="GFW13" s="218"/>
      <c r="GFX13" s="218"/>
      <c r="GFY13" s="218"/>
      <c r="GFZ13" s="218"/>
      <c r="GGA13" s="218"/>
      <c r="GGB13" s="218"/>
      <c r="GGC13" s="218"/>
      <c r="GGD13" s="218"/>
      <c r="GGE13" s="218"/>
      <c r="GGF13" s="218"/>
      <c r="GGG13" s="218"/>
      <c r="GGH13" s="218"/>
      <c r="GGI13" s="218"/>
      <c r="GGJ13" s="218"/>
      <c r="GGK13" s="218"/>
      <c r="GGL13" s="218"/>
      <c r="GGM13" s="218"/>
      <c r="GGN13" s="218"/>
      <c r="GGO13" s="218"/>
      <c r="GGP13" s="218"/>
      <c r="GGQ13" s="218"/>
      <c r="GGR13" s="218"/>
      <c r="GGS13" s="218"/>
      <c r="GGT13" s="218"/>
      <c r="GGU13" s="218"/>
      <c r="GGV13" s="218"/>
      <c r="GGW13" s="218"/>
      <c r="GGX13" s="218"/>
      <c r="GGY13" s="218"/>
      <c r="GGZ13" s="218"/>
      <c r="GHA13" s="218"/>
      <c r="GHB13" s="218"/>
      <c r="GHC13" s="218"/>
      <c r="GHD13" s="218"/>
      <c r="GHE13" s="218"/>
      <c r="GHF13" s="218"/>
      <c r="GHG13" s="218"/>
      <c r="GHH13" s="218"/>
      <c r="GHI13" s="218"/>
      <c r="GHJ13" s="218"/>
      <c r="GHK13" s="218"/>
      <c r="GHL13" s="218"/>
      <c r="GHM13" s="218"/>
      <c r="GHN13" s="218"/>
      <c r="GHO13" s="218"/>
      <c r="GHP13" s="218"/>
      <c r="GHQ13" s="218"/>
      <c r="GHR13" s="218"/>
      <c r="GHS13" s="218"/>
      <c r="GHT13" s="218"/>
      <c r="GHU13" s="218"/>
      <c r="GHV13" s="218"/>
      <c r="GHW13" s="218"/>
      <c r="GHX13" s="218"/>
      <c r="GHY13" s="218"/>
      <c r="GHZ13" s="218"/>
      <c r="GIA13" s="218"/>
      <c r="GIB13" s="218"/>
      <c r="GIC13" s="218"/>
      <c r="GID13" s="218"/>
      <c r="GIE13" s="218"/>
      <c r="GIF13" s="218"/>
      <c r="GIG13" s="218"/>
      <c r="GIH13" s="218"/>
      <c r="GII13" s="218"/>
      <c r="GIJ13" s="218"/>
      <c r="GIK13" s="218"/>
      <c r="GIL13" s="218"/>
      <c r="GIM13" s="218"/>
      <c r="GIN13" s="218"/>
      <c r="GIO13" s="218"/>
      <c r="GIP13" s="218"/>
      <c r="GIQ13" s="218"/>
      <c r="GIR13" s="218"/>
      <c r="GIS13" s="218"/>
      <c r="GIT13" s="218"/>
      <c r="GIU13" s="218"/>
      <c r="GIV13" s="218"/>
      <c r="GIW13" s="218"/>
      <c r="GIX13" s="218"/>
      <c r="GIY13" s="218"/>
      <c r="GIZ13" s="218"/>
      <c r="GJA13" s="218"/>
      <c r="GJB13" s="218"/>
      <c r="GJC13" s="218"/>
      <c r="GJD13" s="218"/>
      <c r="GJE13" s="218"/>
      <c r="GJF13" s="218"/>
      <c r="GJG13" s="218"/>
      <c r="GJH13" s="218"/>
      <c r="GJI13" s="218"/>
      <c r="GJJ13" s="218"/>
      <c r="GJK13" s="218"/>
      <c r="GJL13" s="218"/>
      <c r="GJM13" s="218"/>
      <c r="GJN13" s="218"/>
      <c r="GJO13" s="218"/>
      <c r="GJP13" s="218"/>
      <c r="GJQ13" s="218"/>
      <c r="GJR13" s="218"/>
      <c r="GJS13" s="218"/>
      <c r="GJT13" s="218"/>
      <c r="GJU13" s="218"/>
      <c r="GJV13" s="218"/>
      <c r="GJW13" s="218"/>
      <c r="GJX13" s="218"/>
      <c r="GJY13" s="218"/>
      <c r="GJZ13" s="218"/>
      <c r="GKA13" s="218"/>
      <c r="GKB13" s="218"/>
      <c r="GKC13" s="218"/>
      <c r="GKD13" s="218"/>
      <c r="GKE13" s="218"/>
      <c r="GKF13" s="218"/>
      <c r="GKG13" s="218"/>
      <c r="GKH13" s="218"/>
      <c r="GKI13" s="218"/>
      <c r="GKJ13" s="218"/>
      <c r="GKK13" s="218"/>
      <c r="GKL13" s="218"/>
      <c r="GKM13" s="218"/>
      <c r="GKN13" s="218"/>
      <c r="GKO13" s="218"/>
      <c r="GKP13" s="218"/>
      <c r="GKQ13" s="218"/>
      <c r="GKR13" s="218"/>
      <c r="GKS13" s="218"/>
      <c r="GKT13" s="218"/>
      <c r="GKU13" s="218"/>
      <c r="GKV13" s="218"/>
      <c r="GKW13" s="218"/>
      <c r="GKX13" s="218"/>
      <c r="GKY13" s="218"/>
      <c r="GKZ13" s="218"/>
      <c r="GLA13" s="218"/>
      <c r="GLB13" s="218"/>
      <c r="GLC13" s="218"/>
      <c r="GLD13" s="218"/>
      <c r="GLE13" s="218"/>
      <c r="GLF13" s="218"/>
      <c r="GLG13" s="218"/>
      <c r="GLH13" s="218"/>
      <c r="GLI13" s="218"/>
      <c r="GLJ13" s="218"/>
      <c r="GLK13" s="218"/>
      <c r="GLL13" s="218"/>
      <c r="GLM13" s="218"/>
      <c r="GLN13" s="218"/>
      <c r="GLO13" s="218"/>
      <c r="GLP13" s="218"/>
      <c r="GLQ13" s="218"/>
      <c r="GLR13" s="218"/>
      <c r="GLS13" s="218"/>
      <c r="GLT13" s="218"/>
      <c r="GLU13" s="218"/>
      <c r="GLV13" s="218"/>
      <c r="GLW13" s="218"/>
      <c r="GLX13" s="218"/>
      <c r="GLY13" s="218"/>
      <c r="GLZ13" s="218"/>
      <c r="GMA13" s="218"/>
      <c r="GMB13" s="218"/>
      <c r="GMC13" s="218"/>
      <c r="GMD13" s="218"/>
      <c r="GME13" s="218"/>
      <c r="GMF13" s="218"/>
      <c r="GMG13" s="218"/>
      <c r="GMH13" s="218"/>
      <c r="GMI13" s="218"/>
      <c r="GMJ13" s="218"/>
      <c r="GMK13" s="218"/>
      <c r="GML13" s="218"/>
      <c r="GMM13" s="218"/>
      <c r="GMN13" s="218"/>
      <c r="GMO13" s="218"/>
      <c r="GMP13" s="218"/>
      <c r="GMQ13" s="218"/>
      <c r="GMR13" s="218"/>
      <c r="GMS13" s="218"/>
      <c r="GMT13" s="218"/>
      <c r="GMU13" s="218"/>
      <c r="GMV13" s="218"/>
      <c r="GMW13" s="218"/>
      <c r="GMX13" s="218"/>
      <c r="GMY13" s="218"/>
      <c r="GMZ13" s="218"/>
      <c r="GNA13" s="218"/>
      <c r="GNB13" s="218"/>
      <c r="GNC13" s="218"/>
      <c r="GND13" s="218"/>
      <c r="GNE13" s="218"/>
      <c r="GNF13" s="218"/>
      <c r="GNG13" s="218"/>
      <c r="GNH13" s="218"/>
      <c r="GNI13" s="218"/>
      <c r="GNJ13" s="218"/>
      <c r="GNK13" s="218"/>
      <c r="GNL13" s="218"/>
      <c r="GNM13" s="218"/>
      <c r="GNN13" s="218"/>
      <c r="GNO13" s="218"/>
      <c r="GNP13" s="218"/>
      <c r="GNQ13" s="218"/>
      <c r="GNR13" s="218"/>
      <c r="GNS13" s="218"/>
      <c r="GNT13" s="218"/>
      <c r="GNU13" s="218"/>
      <c r="GNV13" s="218"/>
      <c r="GNW13" s="218"/>
      <c r="GNX13" s="218"/>
      <c r="GNY13" s="218"/>
      <c r="GNZ13" s="218"/>
      <c r="GOA13" s="218"/>
      <c r="GOB13" s="218"/>
      <c r="GOC13" s="218"/>
      <c r="GOD13" s="218"/>
      <c r="GOE13" s="218"/>
      <c r="GOF13" s="218"/>
      <c r="GOG13" s="218"/>
      <c r="GOH13" s="218"/>
      <c r="GOI13" s="218"/>
      <c r="GOJ13" s="218"/>
      <c r="GOK13" s="218"/>
      <c r="GOL13" s="218"/>
      <c r="GOM13" s="218"/>
      <c r="GON13" s="218"/>
      <c r="GOO13" s="218"/>
      <c r="GOP13" s="218"/>
      <c r="GOQ13" s="218"/>
      <c r="GOR13" s="218"/>
      <c r="GOS13" s="218"/>
      <c r="GOT13" s="218"/>
      <c r="GOU13" s="218"/>
      <c r="GOV13" s="218"/>
      <c r="GOW13" s="218"/>
      <c r="GOX13" s="218"/>
      <c r="GOY13" s="218"/>
      <c r="GOZ13" s="218"/>
      <c r="GPA13" s="218"/>
      <c r="GPB13" s="218"/>
      <c r="GPC13" s="218"/>
      <c r="GPD13" s="218"/>
      <c r="GPE13" s="218"/>
      <c r="GPF13" s="218"/>
      <c r="GPG13" s="218"/>
      <c r="GPH13" s="218"/>
      <c r="GPI13" s="218"/>
      <c r="GPJ13" s="218"/>
      <c r="GPK13" s="218"/>
      <c r="GPL13" s="218"/>
      <c r="GPM13" s="218"/>
      <c r="GPN13" s="218"/>
      <c r="GPO13" s="218"/>
      <c r="GPP13" s="218"/>
      <c r="GPQ13" s="218"/>
      <c r="GPR13" s="218"/>
      <c r="GPS13" s="218"/>
      <c r="GPT13" s="218"/>
      <c r="GPU13" s="218"/>
      <c r="GPV13" s="218"/>
      <c r="GPW13" s="218"/>
      <c r="GPX13" s="218"/>
      <c r="GPY13" s="218"/>
      <c r="GPZ13" s="218"/>
      <c r="GQA13" s="218"/>
      <c r="GQB13" s="218"/>
      <c r="GQC13" s="218"/>
      <c r="GQD13" s="218"/>
      <c r="GQE13" s="218"/>
      <c r="GQF13" s="218"/>
      <c r="GQG13" s="218"/>
      <c r="GQH13" s="218"/>
      <c r="GQI13" s="218"/>
      <c r="GQJ13" s="218"/>
      <c r="GQK13" s="218"/>
      <c r="GQL13" s="218"/>
      <c r="GQM13" s="218"/>
      <c r="GQN13" s="218"/>
      <c r="GQO13" s="218"/>
      <c r="GQP13" s="218"/>
      <c r="GQQ13" s="218"/>
      <c r="GQR13" s="218"/>
      <c r="GQS13" s="218"/>
      <c r="GQT13" s="218"/>
      <c r="GQU13" s="218"/>
      <c r="GQV13" s="218"/>
      <c r="GQW13" s="218"/>
      <c r="GQX13" s="218"/>
      <c r="GQY13" s="218"/>
      <c r="GQZ13" s="218"/>
      <c r="GRA13" s="218"/>
      <c r="GRB13" s="218"/>
      <c r="GRC13" s="218"/>
      <c r="GRD13" s="218"/>
      <c r="GRE13" s="218"/>
      <c r="GRF13" s="218"/>
      <c r="GRG13" s="218"/>
      <c r="GRH13" s="218"/>
      <c r="GRI13" s="218"/>
      <c r="GRJ13" s="218"/>
      <c r="GRK13" s="218"/>
      <c r="GRL13" s="218"/>
      <c r="GRM13" s="218"/>
      <c r="GRN13" s="218"/>
      <c r="GRO13" s="218"/>
      <c r="GRP13" s="218"/>
      <c r="GRQ13" s="218"/>
      <c r="GRR13" s="218"/>
      <c r="GRS13" s="218"/>
      <c r="GRT13" s="218"/>
      <c r="GRU13" s="218"/>
      <c r="GRV13" s="218"/>
      <c r="GRW13" s="218"/>
      <c r="GRX13" s="218"/>
      <c r="GRY13" s="218"/>
      <c r="GRZ13" s="218"/>
      <c r="GSA13" s="218"/>
      <c r="GSB13" s="218"/>
      <c r="GSC13" s="218"/>
      <c r="GSD13" s="218"/>
      <c r="GSE13" s="218"/>
      <c r="GSF13" s="218"/>
      <c r="GSG13" s="218"/>
      <c r="GSH13" s="218"/>
      <c r="GSI13" s="218"/>
      <c r="GSJ13" s="218"/>
      <c r="GSK13" s="218"/>
      <c r="GSL13" s="218"/>
      <c r="GSM13" s="218"/>
      <c r="GSN13" s="218"/>
      <c r="GSO13" s="218"/>
      <c r="GSP13" s="218"/>
      <c r="GSQ13" s="218"/>
      <c r="GSR13" s="218"/>
      <c r="GSS13" s="218"/>
      <c r="GST13" s="218"/>
      <c r="GSU13" s="218"/>
      <c r="GSV13" s="218"/>
      <c r="GSW13" s="218"/>
      <c r="GSX13" s="218"/>
      <c r="GSY13" s="218"/>
      <c r="GSZ13" s="218"/>
      <c r="GTA13" s="218"/>
      <c r="GTB13" s="218"/>
      <c r="GTC13" s="218"/>
      <c r="GTD13" s="218"/>
      <c r="GTE13" s="218"/>
      <c r="GTF13" s="218"/>
      <c r="GTG13" s="218"/>
      <c r="GTH13" s="218"/>
      <c r="GTI13" s="218"/>
      <c r="GTJ13" s="218"/>
      <c r="GTK13" s="218"/>
      <c r="GTL13" s="218"/>
      <c r="GTM13" s="218"/>
      <c r="GTN13" s="218"/>
      <c r="GTO13" s="218"/>
      <c r="GTP13" s="218"/>
      <c r="GTQ13" s="218"/>
      <c r="GTR13" s="218"/>
      <c r="GTS13" s="218"/>
      <c r="GTT13" s="218"/>
      <c r="GTU13" s="218"/>
      <c r="GTV13" s="218"/>
      <c r="GTW13" s="218"/>
      <c r="GTX13" s="218"/>
      <c r="GTY13" s="218"/>
      <c r="GTZ13" s="218"/>
      <c r="GUA13" s="218"/>
      <c r="GUB13" s="218"/>
      <c r="GUC13" s="218"/>
      <c r="GUD13" s="218"/>
      <c r="GUE13" s="218"/>
      <c r="GUF13" s="218"/>
      <c r="GUG13" s="218"/>
      <c r="GUH13" s="218"/>
      <c r="GUI13" s="218"/>
      <c r="GUJ13" s="218"/>
      <c r="GUK13" s="218"/>
      <c r="GUL13" s="218"/>
      <c r="GUM13" s="218"/>
      <c r="GUN13" s="218"/>
      <c r="GUO13" s="218"/>
      <c r="GUP13" s="218"/>
      <c r="GUQ13" s="218"/>
      <c r="GUR13" s="218"/>
      <c r="GUS13" s="218"/>
      <c r="GUT13" s="218"/>
      <c r="GUU13" s="218"/>
      <c r="GUV13" s="218"/>
      <c r="GUW13" s="218"/>
      <c r="GUX13" s="218"/>
      <c r="GUY13" s="218"/>
      <c r="GUZ13" s="218"/>
      <c r="GVA13" s="218"/>
      <c r="GVB13" s="218"/>
      <c r="GVC13" s="218"/>
      <c r="GVD13" s="218"/>
      <c r="GVE13" s="218"/>
      <c r="GVF13" s="218"/>
      <c r="GVG13" s="218"/>
      <c r="GVH13" s="218"/>
      <c r="GVI13" s="218"/>
      <c r="GVJ13" s="218"/>
      <c r="GVK13" s="218"/>
      <c r="GVL13" s="218"/>
      <c r="GVM13" s="218"/>
      <c r="GVN13" s="218"/>
      <c r="GVO13" s="218"/>
      <c r="GVP13" s="218"/>
      <c r="GVQ13" s="218"/>
      <c r="GVR13" s="218"/>
      <c r="GVS13" s="218"/>
      <c r="GVT13" s="218"/>
      <c r="GVU13" s="218"/>
      <c r="GVV13" s="218"/>
      <c r="GVW13" s="218"/>
      <c r="GVX13" s="218"/>
      <c r="GVY13" s="218"/>
      <c r="GVZ13" s="218"/>
      <c r="GWA13" s="218"/>
      <c r="GWB13" s="218"/>
      <c r="GWC13" s="218"/>
      <c r="GWD13" s="218"/>
      <c r="GWE13" s="218"/>
      <c r="GWF13" s="218"/>
      <c r="GWG13" s="218"/>
      <c r="GWH13" s="218"/>
      <c r="GWI13" s="218"/>
      <c r="GWJ13" s="218"/>
      <c r="GWK13" s="218"/>
      <c r="GWL13" s="218"/>
      <c r="GWM13" s="218"/>
      <c r="GWN13" s="218"/>
      <c r="GWO13" s="218"/>
      <c r="GWP13" s="218"/>
      <c r="GWQ13" s="218"/>
      <c r="GWR13" s="218"/>
      <c r="GWS13" s="218"/>
      <c r="GWT13" s="218"/>
      <c r="GWU13" s="218"/>
      <c r="GWV13" s="218"/>
      <c r="GWW13" s="218"/>
      <c r="GWX13" s="218"/>
      <c r="GWY13" s="218"/>
      <c r="GWZ13" s="218"/>
      <c r="GXA13" s="218"/>
      <c r="GXB13" s="218"/>
      <c r="GXC13" s="218"/>
      <c r="GXD13" s="218"/>
      <c r="GXE13" s="218"/>
      <c r="GXF13" s="218"/>
      <c r="GXG13" s="218"/>
      <c r="GXH13" s="218"/>
      <c r="GXI13" s="218"/>
      <c r="GXJ13" s="218"/>
      <c r="GXK13" s="218"/>
      <c r="GXL13" s="218"/>
      <c r="GXM13" s="218"/>
      <c r="GXN13" s="218"/>
      <c r="GXO13" s="218"/>
      <c r="GXP13" s="218"/>
      <c r="GXQ13" s="218"/>
      <c r="GXR13" s="218"/>
      <c r="GXS13" s="218"/>
      <c r="GXT13" s="218"/>
      <c r="GXU13" s="218"/>
      <c r="GXV13" s="218"/>
      <c r="GXW13" s="218"/>
      <c r="GXX13" s="218"/>
      <c r="GXY13" s="218"/>
      <c r="GXZ13" s="218"/>
      <c r="GYA13" s="218"/>
      <c r="GYB13" s="218"/>
      <c r="GYC13" s="218"/>
      <c r="GYD13" s="218"/>
      <c r="GYE13" s="218"/>
      <c r="GYF13" s="218"/>
      <c r="GYG13" s="218"/>
      <c r="GYH13" s="218"/>
      <c r="GYI13" s="218"/>
      <c r="GYJ13" s="218"/>
      <c r="GYK13" s="218"/>
      <c r="GYL13" s="218"/>
      <c r="GYM13" s="218"/>
      <c r="GYN13" s="218"/>
      <c r="GYO13" s="218"/>
      <c r="GYP13" s="218"/>
      <c r="GYQ13" s="218"/>
      <c r="GYR13" s="218"/>
      <c r="GYS13" s="218"/>
      <c r="GYT13" s="218"/>
      <c r="GYU13" s="218"/>
      <c r="GYV13" s="218"/>
      <c r="GYW13" s="218"/>
      <c r="GYX13" s="218"/>
      <c r="GYY13" s="218"/>
      <c r="GYZ13" s="218"/>
      <c r="GZA13" s="218"/>
      <c r="GZB13" s="218"/>
      <c r="GZC13" s="218"/>
      <c r="GZD13" s="218"/>
      <c r="GZE13" s="218"/>
      <c r="GZF13" s="218"/>
      <c r="GZG13" s="218"/>
      <c r="GZH13" s="218"/>
      <c r="GZI13" s="218"/>
      <c r="GZJ13" s="218"/>
      <c r="GZK13" s="218"/>
      <c r="GZL13" s="218"/>
      <c r="GZM13" s="218"/>
      <c r="GZN13" s="218"/>
      <c r="GZO13" s="218"/>
      <c r="GZP13" s="218"/>
      <c r="GZQ13" s="218"/>
      <c r="GZR13" s="218"/>
      <c r="GZS13" s="218"/>
      <c r="GZT13" s="218"/>
      <c r="GZU13" s="218"/>
      <c r="GZV13" s="218"/>
      <c r="GZW13" s="218"/>
      <c r="GZX13" s="218"/>
      <c r="GZY13" s="218"/>
      <c r="GZZ13" s="218"/>
      <c r="HAA13" s="218"/>
      <c r="HAB13" s="218"/>
      <c r="HAC13" s="218"/>
      <c r="HAD13" s="218"/>
      <c r="HAE13" s="218"/>
      <c r="HAF13" s="218"/>
      <c r="HAG13" s="218"/>
      <c r="HAH13" s="218"/>
      <c r="HAI13" s="218"/>
      <c r="HAJ13" s="218"/>
      <c r="HAK13" s="218"/>
      <c r="HAL13" s="218"/>
      <c r="HAM13" s="218"/>
      <c r="HAN13" s="218"/>
      <c r="HAO13" s="218"/>
      <c r="HAP13" s="218"/>
      <c r="HAQ13" s="218"/>
      <c r="HAR13" s="218"/>
      <c r="HAS13" s="218"/>
      <c r="HAT13" s="218"/>
      <c r="HAU13" s="218"/>
      <c r="HAV13" s="218"/>
      <c r="HAW13" s="218"/>
      <c r="HAX13" s="218"/>
      <c r="HAY13" s="218"/>
      <c r="HAZ13" s="218"/>
      <c r="HBA13" s="218"/>
      <c r="HBB13" s="218"/>
      <c r="HBC13" s="218"/>
      <c r="HBD13" s="218"/>
      <c r="HBE13" s="218"/>
      <c r="HBF13" s="218"/>
      <c r="HBG13" s="218"/>
      <c r="HBH13" s="218"/>
      <c r="HBI13" s="218"/>
      <c r="HBJ13" s="218"/>
      <c r="HBK13" s="218"/>
      <c r="HBL13" s="218"/>
      <c r="HBM13" s="218"/>
      <c r="HBN13" s="218"/>
      <c r="HBO13" s="218"/>
      <c r="HBP13" s="218"/>
      <c r="HBQ13" s="218"/>
      <c r="HBR13" s="218"/>
      <c r="HBS13" s="218"/>
      <c r="HBT13" s="218"/>
      <c r="HBU13" s="218"/>
      <c r="HBV13" s="218"/>
      <c r="HBW13" s="218"/>
      <c r="HBX13" s="218"/>
      <c r="HBY13" s="218"/>
      <c r="HBZ13" s="218"/>
      <c r="HCA13" s="218"/>
      <c r="HCB13" s="218"/>
      <c r="HCC13" s="218"/>
      <c r="HCD13" s="218"/>
      <c r="HCE13" s="218"/>
      <c r="HCF13" s="218"/>
      <c r="HCG13" s="218"/>
      <c r="HCH13" s="218"/>
      <c r="HCI13" s="218"/>
      <c r="HCJ13" s="218"/>
      <c r="HCK13" s="218"/>
      <c r="HCL13" s="218"/>
      <c r="HCM13" s="218"/>
      <c r="HCN13" s="218"/>
      <c r="HCO13" s="218"/>
      <c r="HCP13" s="218"/>
      <c r="HCQ13" s="218"/>
      <c r="HCR13" s="218"/>
      <c r="HCS13" s="218"/>
      <c r="HCT13" s="218"/>
      <c r="HCU13" s="218"/>
      <c r="HCV13" s="218"/>
      <c r="HCW13" s="218"/>
      <c r="HCX13" s="218"/>
      <c r="HCY13" s="218"/>
      <c r="HCZ13" s="218"/>
      <c r="HDA13" s="218"/>
      <c r="HDB13" s="218"/>
      <c r="HDC13" s="218"/>
      <c r="HDD13" s="218"/>
      <c r="HDE13" s="218"/>
      <c r="HDF13" s="218"/>
      <c r="HDG13" s="218"/>
      <c r="HDH13" s="218"/>
      <c r="HDI13" s="218"/>
      <c r="HDJ13" s="218"/>
      <c r="HDK13" s="218"/>
      <c r="HDL13" s="218"/>
      <c r="HDM13" s="218"/>
      <c r="HDN13" s="218"/>
      <c r="HDO13" s="218"/>
      <c r="HDP13" s="218"/>
      <c r="HDQ13" s="218"/>
      <c r="HDR13" s="218"/>
      <c r="HDS13" s="218"/>
      <c r="HDT13" s="218"/>
      <c r="HDU13" s="218"/>
      <c r="HDV13" s="218"/>
      <c r="HDW13" s="218"/>
      <c r="HDX13" s="218"/>
      <c r="HDY13" s="218"/>
      <c r="HDZ13" s="218"/>
      <c r="HEA13" s="218"/>
      <c r="HEB13" s="218"/>
      <c r="HEC13" s="218"/>
      <c r="HED13" s="218"/>
      <c r="HEE13" s="218"/>
      <c r="HEF13" s="218"/>
      <c r="HEG13" s="218"/>
      <c r="HEH13" s="218"/>
      <c r="HEI13" s="218"/>
      <c r="HEJ13" s="218"/>
      <c r="HEK13" s="218"/>
      <c r="HEL13" s="218"/>
      <c r="HEM13" s="218"/>
      <c r="HEN13" s="218"/>
      <c r="HEO13" s="218"/>
      <c r="HEP13" s="218"/>
      <c r="HEQ13" s="218"/>
      <c r="HER13" s="218"/>
      <c r="HES13" s="218"/>
      <c r="HET13" s="218"/>
      <c r="HEU13" s="218"/>
      <c r="HEV13" s="218"/>
      <c r="HEW13" s="218"/>
      <c r="HEX13" s="218"/>
      <c r="HEY13" s="218"/>
      <c r="HEZ13" s="218"/>
      <c r="HFA13" s="218"/>
      <c r="HFB13" s="218"/>
      <c r="HFC13" s="218"/>
      <c r="HFD13" s="218"/>
      <c r="HFE13" s="218"/>
      <c r="HFF13" s="218"/>
      <c r="HFG13" s="218"/>
      <c r="HFH13" s="218"/>
      <c r="HFI13" s="218"/>
      <c r="HFJ13" s="218"/>
      <c r="HFK13" s="218"/>
      <c r="HFL13" s="218"/>
      <c r="HFM13" s="218"/>
      <c r="HFN13" s="218"/>
      <c r="HFO13" s="218"/>
      <c r="HFP13" s="218"/>
      <c r="HFQ13" s="218"/>
      <c r="HFR13" s="218"/>
      <c r="HFS13" s="218"/>
      <c r="HFT13" s="218"/>
      <c r="HFU13" s="218"/>
      <c r="HFV13" s="218"/>
      <c r="HFW13" s="218"/>
      <c r="HFX13" s="218"/>
      <c r="HFY13" s="218"/>
      <c r="HFZ13" s="218"/>
      <c r="HGA13" s="218"/>
      <c r="HGB13" s="218"/>
      <c r="HGC13" s="218"/>
      <c r="HGD13" s="218"/>
      <c r="HGE13" s="218"/>
      <c r="HGF13" s="218"/>
      <c r="HGG13" s="218"/>
      <c r="HGH13" s="218"/>
      <c r="HGI13" s="218"/>
      <c r="HGJ13" s="218"/>
      <c r="HGK13" s="218"/>
      <c r="HGL13" s="218"/>
      <c r="HGM13" s="218"/>
      <c r="HGN13" s="218"/>
      <c r="HGO13" s="218"/>
      <c r="HGP13" s="218"/>
      <c r="HGQ13" s="218"/>
      <c r="HGR13" s="218"/>
      <c r="HGS13" s="218"/>
      <c r="HGT13" s="218"/>
      <c r="HGU13" s="218"/>
      <c r="HGV13" s="218"/>
      <c r="HGW13" s="218"/>
      <c r="HGX13" s="218"/>
      <c r="HGY13" s="218"/>
      <c r="HGZ13" s="218"/>
      <c r="HHA13" s="218"/>
      <c r="HHB13" s="218"/>
      <c r="HHC13" s="218"/>
      <c r="HHD13" s="218"/>
      <c r="HHE13" s="218"/>
      <c r="HHF13" s="218"/>
      <c r="HHG13" s="218"/>
      <c r="HHH13" s="218"/>
      <c r="HHI13" s="218"/>
      <c r="HHJ13" s="218"/>
      <c r="HHK13" s="218"/>
      <c r="HHL13" s="218"/>
      <c r="HHM13" s="218"/>
      <c r="HHN13" s="218"/>
      <c r="HHO13" s="218"/>
      <c r="HHP13" s="218"/>
      <c r="HHQ13" s="218"/>
      <c r="HHR13" s="218"/>
      <c r="HHS13" s="218"/>
      <c r="HHT13" s="218"/>
      <c r="HHU13" s="218"/>
      <c r="HHV13" s="218"/>
      <c r="HHW13" s="218"/>
      <c r="HHX13" s="218"/>
      <c r="HHY13" s="218"/>
      <c r="HHZ13" s="218"/>
      <c r="HIA13" s="218"/>
      <c r="HIB13" s="218"/>
      <c r="HIC13" s="218"/>
      <c r="HID13" s="218"/>
      <c r="HIE13" s="218"/>
      <c r="HIF13" s="218"/>
      <c r="HIG13" s="218"/>
      <c r="HIH13" s="218"/>
      <c r="HII13" s="218"/>
      <c r="HIJ13" s="218"/>
      <c r="HIK13" s="218"/>
      <c r="HIL13" s="218"/>
      <c r="HIM13" s="218"/>
      <c r="HIN13" s="218"/>
      <c r="HIO13" s="218"/>
      <c r="HIP13" s="218"/>
      <c r="HIQ13" s="218"/>
      <c r="HIR13" s="218"/>
      <c r="HIS13" s="218"/>
      <c r="HIT13" s="218"/>
      <c r="HIU13" s="218"/>
      <c r="HIV13" s="218"/>
      <c r="HIW13" s="218"/>
      <c r="HIX13" s="218"/>
      <c r="HIY13" s="218"/>
      <c r="HIZ13" s="218"/>
      <c r="HJA13" s="218"/>
      <c r="HJB13" s="218"/>
      <c r="HJC13" s="218"/>
      <c r="HJD13" s="218"/>
      <c r="HJE13" s="218"/>
      <c r="HJF13" s="218"/>
      <c r="HJG13" s="218"/>
      <c r="HJH13" s="218"/>
      <c r="HJI13" s="218"/>
      <c r="HJJ13" s="218"/>
      <c r="HJK13" s="218"/>
      <c r="HJL13" s="218"/>
      <c r="HJM13" s="218"/>
      <c r="HJN13" s="218"/>
      <c r="HJO13" s="218"/>
      <c r="HJP13" s="218"/>
      <c r="HJQ13" s="218"/>
      <c r="HJR13" s="218"/>
      <c r="HJS13" s="218"/>
      <c r="HJT13" s="218"/>
      <c r="HJU13" s="218"/>
      <c r="HJV13" s="218"/>
      <c r="HJW13" s="218"/>
      <c r="HJX13" s="218"/>
      <c r="HJY13" s="218"/>
      <c r="HJZ13" s="218"/>
      <c r="HKA13" s="218"/>
      <c r="HKB13" s="218"/>
      <c r="HKC13" s="218"/>
      <c r="HKD13" s="218"/>
      <c r="HKE13" s="218"/>
      <c r="HKF13" s="218"/>
      <c r="HKG13" s="218"/>
      <c r="HKH13" s="218"/>
      <c r="HKI13" s="218"/>
      <c r="HKJ13" s="218"/>
      <c r="HKK13" s="218"/>
      <c r="HKL13" s="218"/>
      <c r="HKM13" s="218"/>
      <c r="HKN13" s="218"/>
      <c r="HKO13" s="218"/>
      <c r="HKP13" s="218"/>
      <c r="HKQ13" s="218"/>
      <c r="HKR13" s="218"/>
      <c r="HKS13" s="218"/>
      <c r="HKT13" s="218"/>
      <c r="HKU13" s="218"/>
      <c r="HKV13" s="218"/>
      <c r="HKW13" s="218"/>
      <c r="HKX13" s="218"/>
      <c r="HKY13" s="218"/>
      <c r="HKZ13" s="218"/>
      <c r="HLA13" s="218"/>
      <c r="HLB13" s="218"/>
      <c r="HLC13" s="218"/>
      <c r="HLD13" s="218"/>
      <c r="HLE13" s="218"/>
      <c r="HLF13" s="218"/>
      <c r="HLG13" s="218"/>
      <c r="HLH13" s="218"/>
      <c r="HLI13" s="218"/>
      <c r="HLJ13" s="218"/>
      <c r="HLK13" s="218"/>
      <c r="HLL13" s="218"/>
      <c r="HLM13" s="218"/>
      <c r="HLN13" s="218"/>
      <c r="HLO13" s="218"/>
      <c r="HLP13" s="218"/>
      <c r="HLQ13" s="218"/>
      <c r="HLR13" s="218"/>
      <c r="HLS13" s="218"/>
      <c r="HLT13" s="218"/>
      <c r="HLU13" s="218"/>
      <c r="HLV13" s="218"/>
      <c r="HLW13" s="218"/>
      <c r="HLX13" s="218"/>
      <c r="HLY13" s="218"/>
      <c r="HLZ13" s="218"/>
      <c r="HMA13" s="218"/>
      <c r="HMB13" s="218"/>
      <c r="HMC13" s="218"/>
      <c r="HMD13" s="218"/>
      <c r="HME13" s="218"/>
      <c r="HMF13" s="218"/>
      <c r="HMG13" s="218"/>
      <c r="HMH13" s="218"/>
      <c r="HMI13" s="218"/>
      <c r="HMJ13" s="218"/>
      <c r="HMK13" s="218"/>
      <c r="HML13" s="218"/>
      <c r="HMM13" s="218"/>
      <c r="HMN13" s="218"/>
      <c r="HMO13" s="218"/>
      <c r="HMP13" s="218"/>
      <c r="HMQ13" s="218"/>
      <c r="HMR13" s="218"/>
      <c r="HMS13" s="218"/>
      <c r="HMT13" s="218"/>
      <c r="HMU13" s="218"/>
      <c r="HMV13" s="218"/>
      <c r="HMW13" s="218"/>
      <c r="HMX13" s="218"/>
      <c r="HMY13" s="218"/>
      <c r="HMZ13" s="218"/>
      <c r="HNA13" s="218"/>
      <c r="HNB13" s="218"/>
      <c r="HNC13" s="218"/>
      <c r="HND13" s="218"/>
      <c r="HNE13" s="218"/>
      <c r="HNF13" s="218"/>
      <c r="HNG13" s="218"/>
      <c r="HNH13" s="218"/>
      <c r="HNI13" s="218"/>
      <c r="HNJ13" s="218"/>
      <c r="HNK13" s="218"/>
      <c r="HNL13" s="218"/>
      <c r="HNM13" s="218"/>
      <c r="HNN13" s="218"/>
      <c r="HNO13" s="218"/>
      <c r="HNP13" s="218"/>
      <c r="HNQ13" s="218"/>
      <c r="HNR13" s="218"/>
      <c r="HNS13" s="218"/>
      <c r="HNT13" s="218"/>
      <c r="HNU13" s="218"/>
      <c r="HNV13" s="218"/>
      <c r="HNW13" s="218"/>
      <c r="HNX13" s="218"/>
      <c r="HNY13" s="218"/>
      <c r="HNZ13" s="218"/>
      <c r="HOA13" s="218"/>
      <c r="HOB13" s="218"/>
      <c r="HOC13" s="218"/>
      <c r="HOD13" s="218"/>
      <c r="HOE13" s="218"/>
      <c r="HOF13" s="218"/>
      <c r="HOG13" s="218"/>
      <c r="HOH13" s="218"/>
      <c r="HOI13" s="218"/>
      <c r="HOJ13" s="218"/>
      <c r="HOK13" s="218"/>
      <c r="HOL13" s="218"/>
      <c r="HOM13" s="218"/>
      <c r="HON13" s="218"/>
      <c r="HOO13" s="218"/>
      <c r="HOP13" s="218"/>
      <c r="HOQ13" s="218"/>
      <c r="HOR13" s="218"/>
      <c r="HOS13" s="218"/>
      <c r="HOT13" s="218"/>
      <c r="HOU13" s="218"/>
      <c r="HOV13" s="218"/>
      <c r="HOW13" s="218"/>
      <c r="HOX13" s="218"/>
      <c r="HOY13" s="218"/>
      <c r="HOZ13" s="218"/>
      <c r="HPA13" s="218"/>
      <c r="HPB13" s="218"/>
      <c r="HPC13" s="218"/>
      <c r="HPD13" s="218"/>
      <c r="HPE13" s="218"/>
      <c r="HPF13" s="218"/>
      <c r="HPG13" s="218"/>
      <c r="HPH13" s="218"/>
      <c r="HPI13" s="218"/>
      <c r="HPJ13" s="218"/>
      <c r="HPK13" s="218"/>
      <c r="HPL13" s="218"/>
      <c r="HPM13" s="218"/>
      <c r="HPN13" s="218"/>
      <c r="HPO13" s="218"/>
      <c r="HPP13" s="218"/>
      <c r="HPQ13" s="218"/>
      <c r="HPR13" s="218"/>
      <c r="HPS13" s="218"/>
      <c r="HPT13" s="218"/>
      <c r="HPU13" s="218"/>
      <c r="HPV13" s="218"/>
      <c r="HPW13" s="218"/>
      <c r="HPX13" s="218"/>
      <c r="HPY13" s="218"/>
      <c r="HPZ13" s="218"/>
      <c r="HQA13" s="218"/>
      <c r="HQB13" s="218"/>
      <c r="HQC13" s="218"/>
      <c r="HQD13" s="218"/>
      <c r="HQE13" s="218"/>
      <c r="HQF13" s="218"/>
      <c r="HQG13" s="218"/>
      <c r="HQH13" s="218"/>
      <c r="HQI13" s="218"/>
      <c r="HQJ13" s="218"/>
      <c r="HQK13" s="218"/>
      <c r="HQL13" s="218"/>
      <c r="HQM13" s="218"/>
      <c r="HQN13" s="218"/>
      <c r="HQO13" s="218"/>
      <c r="HQP13" s="218"/>
      <c r="HQQ13" s="218"/>
      <c r="HQR13" s="218"/>
      <c r="HQS13" s="218"/>
      <c r="HQT13" s="218"/>
      <c r="HQU13" s="218"/>
      <c r="HQV13" s="218"/>
      <c r="HQW13" s="218"/>
      <c r="HQX13" s="218"/>
      <c r="HQY13" s="218"/>
      <c r="HQZ13" s="218"/>
      <c r="HRA13" s="218"/>
      <c r="HRB13" s="218"/>
      <c r="HRC13" s="218"/>
      <c r="HRD13" s="218"/>
      <c r="HRE13" s="218"/>
      <c r="HRF13" s="218"/>
      <c r="HRG13" s="218"/>
      <c r="HRH13" s="218"/>
      <c r="HRI13" s="218"/>
      <c r="HRJ13" s="218"/>
      <c r="HRK13" s="218"/>
      <c r="HRL13" s="218"/>
      <c r="HRM13" s="218"/>
      <c r="HRN13" s="218"/>
      <c r="HRO13" s="218"/>
      <c r="HRP13" s="218"/>
      <c r="HRQ13" s="218"/>
      <c r="HRR13" s="218"/>
      <c r="HRS13" s="218"/>
      <c r="HRT13" s="218"/>
      <c r="HRU13" s="218"/>
      <c r="HRV13" s="218"/>
      <c r="HRW13" s="218"/>
      <c r="HRX13" s="218"/>
      <c r="HRY13" s="218"/>
      <c r="HRZ13" s="218"/>
      <c r="HSA13" s="218"/>
      <c r="HSB13" s="218"/>
      <c r="HSC13" s="218"/>
      <c r="HSD13" s="218"/>
      <c r="HSE13" s="218"/>
      <c r="HSF13" s="218"/>
      <c r="HSG13" s="218"/>
      <c r="HSH13" s="218"/>
      <c r="HSI13" s="218"/>
      <c r="HSJ13" s="218"/>
      <c r="HSK13" s="218"/>
      <c r="HSL13" s="218"/>
      <c r="HSM13" s="218"/>
      <c r="HSN13" s="218"/>
      <c r="HSO13" s="218"/>
      <c r="HSP13" s="218"/>
      <c r="HSQ13" s="218"/>
      <c r="HSR13" s="218"/>
      <c r="HSS13" s="218"/>
      <c r="HST13" s="218"/>
      <c r="HSU13" s="218"/>
      <c r="HSV13" s="218"/>
      <c r="HSW13" s="218"/>
      <c r="HSX13" s="218"/>
      <c r="HSY13" s="218"/>
      <c r="HSZ13" s="218"/>
      <c r="HTA13" s="218"/>
      <c r="HTB13" s="218"/>
      <c r="HTC13" s="218"/>
      <c r="HTD13" s="218"/>
      <c r="HTE13" s="218"/>
      <c r="HTF13" s="218"/>
      <c r="HTG13" s="218"/>
      <c r="HTH13" s="218"/>
      <c r="HTI13" s="218"/>
      <c r="HTJ13" s="218"/>
      <c r="HTK13" s="218"/>
      <c r="HTL13" s="218"/>
      <c r="HTM13" s="218"/>
      <c r="HTN13" s="218"/>
      <c r="HTO13" s="218"/>
      <c r="HTP13" s="218"/>
      <c r="HTQ13" s="218"/>
      <c r="HTR13" s="218"/>
      <c r="HTS13" s="218"/>
      <c r="HTT13" s="218"/>
      <c r="HTU13" s="218"/>
      <c r="HTV13" s="218"/>
      <c r="HTW13" s="218"/>
      <c r="HTX13" s="218"/>
      <c r="HTY13" s="218"/>
      <c r="HTZ13" s="218"/>
      <c r="HUA13" s="218"/>
      <c r="HUB13" s="218"/>
      <c r="HUC13" s="218"/>
      <c r="HUD13" s="218"/>
      <c r="HUE13" s="218"/>
      <c r="HUF13" s="218"/>
      <c r="HUG13" s="218"/>
      <c r="HUH13" s="218"/>
      <c r="HUI13" s="218"/>
      <c r="HUJ13" s="218"/>
      <c r="HUK13" s="218"/>
      <c r="HUL13" s="218"/>
      <c r="HUM13" s="218"/>
      <c r="HUN13" s="218"/>
      <c r="HUO13" s="218"/>
      <c r="HUP13" s="218"/>
      <c r="HUQ13" s="218"/>
      <c r="HUR13" s="218"/>
      <c r="HUS13" s="218"/>
      <c r="HUT13" s="218"/>
      <c r="HUU13" s="218"/>
      <c r="HUV13" s="218"/>
      <c r="HUW13" s="218"/>
      <c r="HUX13" s="218"/>
      <c r="HUY13" s="218"/>
      <c r="HUZ13" s="218"/>
      <c r="HVA13" s="218"/>
      <c r="HVB13" s="218"/>
      <c r="HVC13" s="218"/>
      <c r="HVD13" s="218"/>
      <c r="HVE13" s="218"/>
      <c r="HVF13" s="218"/>
      <c r="HVG13" s="218"/>
      <c r="HVH13" s="218"/>
      <c r="HVI13" s="218"/>
      <c r="HVJ13" s="218"/>
      <c r="HVK13" s="218"/>
      <c r="HVL13" s="218"/>
      <c r="HVM13" s="218"/>
      <c r="HVN13" s="218"/>
      <c r="HVO13" s="218"/>
      <c r="HVP13" s="218"/>
      <c r="HVQ13" s="218"/>
      <c r="HVR13" s="218"/>
      <c r="HVS13" s="218"/>
      <c r="HVT13" s="218"/>
      <c r="HVU13" s="218"/>
      <c r="HVV13" s="218"/>
      <c r="HVW13" s="218"/>
      <c r="HVX13" s="218"/>
      <c r="HVY13" s="218"/>
      <c r="HVZ13" s="218"/>
      <c r="HWA13" s="218"/>
      <c r="HWB13" s="218"/>
      <c r="HWC13" s="218"/>
      <c r="HWD13" s="218"/>
      <c r="HWE13" s="218"/>
      <c r="HWF13" s="218"/>
      <c r="HWG13" s="218"/>
      <c r="HWH13" s="218"/>
      <c r="HWI13" s="218"/>
      <c r="HWJ13" s="218"/>
      <c r="HWK13" s="218"/>
      <c r="HWL13" s="218"/>
      <c r="HWM13" s="218"/>
      <c r="HWN13" s="218"/>
      <c r="HWO13" s="218"/>
      <c r="HWP13" s="218"/>
      <c r="HWQ13" s="218"/>
      <c r="HWR13" s="218"/>
      <c r="HWS13" s="218"/>
      <c r="HWT13" s="218"/>
      <c r="HWU13" s="218"/>
      <c r="HWV13" s="218"/>
      <c r="HWW13" s="218"/>
      <c r="HWX13" s="218"/>
      <c r="HWY13" s="218"/>
      <c r="HWZ13" s="218"/>
      <c r="HXA13" s="218"/>
      <c r="HXB13" s="218"/>
      <c r="HXC13" s="218"/>
      <c r="HXD13" s="218"/>
      <c r="HXE13" s="218"/>
      <c r="HXF13" s="218"/>
      <c r="HXG13" s="218"/>
      <c r="HXH13" s="218"/>
      <c r="HXI13" s="218"/>
      <c r="HXJ13" s="218"/>
      <c r="HXK13" s="218"/>
      <c r="HXL13" s="218"/>
      <c r="HXM13" s="218"/>
      <c r="HXN13" s="218"/>
      <c r="HXO13" s="218"/>
      <c r="HXP13" s="218"/>
      <c r="HXQ13" s="218"/>
      <c r="HXR13" s="218"/>
      <c r="HXS13" s="218"/>
      <c r="HXT13" s="218"/>
      <c r="HXU13" s="218"/>
      <c r="HXV13" s="218"/>
      <c r="HXW13" s="218"/>
      <c r="HXX13" s="218"/>
      <c r="HXY13" s="218"/>
      <c r="HXZ13" s="218"/>
      <c r="HYA13" s="218"/>
      <c r="HYB13" s="218"/>
      <c r="HYC13" s="218"/>
      <c r="HYD13" s="218"/>
      <c r="HYE13" s="218"/>
      <c r="HYF13" s="218"/>
      <c r="HYG13" s="218"/>
      <c r="HYH13" s="218"/>
      <c r="HYI13" s="218"/>
      <c r="HYJ13" s="218"/>
      <c r="HYK13" s="218"/>
      <c r="HYL13" s="218"/>
      <c r="HYM13" s="218"/>
      <c r="HYN13" s="218"/>
      <c r="HYO13" s="218"/>
      <c r="HYP13" s="218"/>
      <c r="HYQ13" s="218"/>
      <c r="HYR13" s="218"/>
      <c r="HYS13" s="218"/>
      <c r="HYT13" s="218"/>
      <c r="HYU13" s="218"/>
      <c r="HYV13" s="218"/>
      <c r="HYW13" s="218"/>
      <c r="HYX13" s="218"/>
      <c r="HYY13" s="218"/>
      <c r="HYZ13" s="218"/>
      <c r="HZA13" s="218"/>
      <c r="HZB13" s="218"/>
      <c r="HZC13" s="218"/>
      <c r="HZD13" s="218"/>
      <c r="HZE13" s="218"/>
      <c r="HZF13" s="218"/>
      <c r="HZG13" s="218"/>
      <c r="HZH13" s="218"/>
      <c r="HZI13" s="218"/>
      <c r="HZJ13" s="218"/>
      <c r="HZK13" s="218"/>
      <c r="HZL13" s="218"/>
      <c r="HZM13" s="218"/>
      <c r="HZN13" s="218"/>
      <c r="HZO13" s="218"/>
      <c r="HZP13" s="218"/>
      <c r="HZQ13" s="218"/>
      <c r="HZR13" s="218"/>
      <c r="HZS13" s="218"/>
      <c r="HZT13" s="218"/>
      <c r="HZU13" s="218"/>
      <c r="HZV13" s="218"/>
      <c r="HZW13" s="218"/>
      <c r="HZX13" s="218"/>
      <c r="HZY13" s="218"/>
      <c r="HZZ13" s="218"/>
      <c r="IAA13" s="218"/>
      <c r="IAB13" s="218"/>
      <c r="IAC13" s="218"/>
      <c r="IAD13" s="218"/>
      <c r="IAE13" s="218"/>
      <c r="IAF13" s="218"/>
      <c r="IAG13" s="218"/>
      <c r="IAH13" s="218"/>
      <c r="IAI13" s="218"/>
      <c r="IAJ13" s="218"/>
      <c r="IAK13" s="218"/>
      <c r="IAL13" s="218"/>
      <c r="IAM13" s="218"/>
      <c r="IAN13" s="218"/>
      <c r="IAO13" s="218"/>
      <c r="IAP13" s="218"/>
      <c r="IAQ13" s="218"/>
      <c r="IAR13" s="218"/>
      <c r="IAS13" s="218"/>
      <c r="IAT13" s="218"/>
      <c r="IAU13" s="218"/>
      <c r="IAV13" s="218"/>
      <c r="IAW13" s="218"/>
      <c r="IAX13" s="218"/>
      <c r="IAY13" s="218"/>
      <c r="IAZ13" s="218"/>
      <c r="IBA13" s="218"/>
      <c r="IBB13" s="218"/>
      <c r="IBC13" s="218"/>
      <c r="IBD13" s="218"/>
      <c r="IBE13" s="218"/>
      <c r="IBF13" s="218"/>
      <c r="IBG13" s="218"/>
      <c r="IBH13" s="218"/>
      <c r="IBI13" s="218"/>
      <c r="IBJ13" s="218"/>
      <c r="IBK13" s="218"/>
      <c r="IBL13" s="218"/>
      <c r="IBM13" s="218"/>
      <c r="IBN13" s="218"/>
      <c r="IBO13" s="218"/>
      <c r="IBP13" s="218"/>
      <c r="IBQ13" s="218"/>
      <c r="IBR13" s="218"/>
      <c r="IBS13" s="218"/>
      <c r="IBT13" s="218"/>
      <c r="IBU13" s="218"/>
      <c r="IBV13" s="218"/>
      <c r="IBW13" s="218"/>
      <c r="IBX13" s="218"/>
      <c r="IBY13" s="218"/>
      <c r="IBZ13" s="218"/>
      <c r="ICA13" s="218"/>
      <c r="ICB13" s="218"/>
      <c r="ICC13" s="218"/>
      <c r="ICD13" s="218"/>
      <c r="ICE13" s="218"/>
      <c r="ICF13" s="218"/>
      <c r="ICG13" s="218"/>
      <c r="ICH13" s="218"/>
      <c r="ICI13" s="218"/>
      <c r="ICJ13" s="218"/>
      <c r="ICK13" s="218"/>
      <c r="ICL13" s="218"/>
      <c r="ICM13" s="218"/>
      <c r="ICN13" s="218"/>
      <c r="ICO13" s="218"/>
      <c r="ICP13" s="218"/>
      <c r="ICQ13" s="218"/>
      <c r="ICR13" s="218"/>
      <c r="ICS13" s="218"/>
      <c r="ICT13" s="218"/>
      <c r="ICU13" s="218"/>
      <c r="ICV13" s="218"/>
      <c r="ICW13" s="218"/>
      <c r="ICX13" s="218"/>
      <c r="ICY13" s="218"/>
      <c r="ICZ13" s="218"/>
      <c r="IDA13" s="218"/>
      <c r="IDB13" s="218"/>
      <c r="IDC13" s="218"/>
      <c r="IDD13" s="218"/>
      <c r="IDE13" s="218"/>
      <c r="IDF13" s="218"/>
      <c r="IDG13" s="218"/>
      <c r="IDH13" s="218"/>
      <c r="IDI13" s="218"/>
      <c r="IDJ13" s="218"/>
      <c r="IDK13" s="218"/>
      <c r="IDL13" s="218"/>
      <c r="IDM13" s="218"/>
      <c r="IDN13" s="218"/>
      <c r="IDO13" s="218"/>
      <c r="IDP13" s="218"/>
      <c r="IDQ13" s="218"/>
      <c r="IDR13" s="218"/>
      <c r="IDS13" s="218"/>
      <c r="IDT13" s="218"/>
      <c r="IDU13" s="218"/>
      <c r="IDV13" s="218"/>
      <c r="IDW13" s="218"/>
      <c r="IDX13" s="218"/>
      <c r="IDY13" s="218"/>
      <c r="IDZ13" s="218"/>
      <c r="IEA13" s="218"/>
      <c r="IEB13" s="218"/>
      <c r="IEC13" s="218"/>
      <c r="IED13" s="218"/>
      <c r="IEE13" s="218"/>
      <c r="IEF13" s="218"/>
      <c r="IEG13" s="218"/>
      <c r="IEH13" s="218"/>
      <c r="IEI13" s="218"/>
      <c r="IEJ13" s="218"/>
      <c r="IEK13" s="218"/>
      <c r="IEL13" s="218"/>
      <c r="IEM13" s="218"/>
      <c r="IEN13" s="218"/>
      <c r="IEO13" s="218"/>
      <c r="IEP13" s="218"/>
      <c r="IEQ13" s="218"/>
      <c r="IER13" s="218"/>
      <c r="IES13" s="218"/>
      <c r="IET13" s="218"/>
      <c r="IEU13" s="218"/>
      <c r="IEV13" s="218"/>
      <c r="IEW13" s="218"/>
      <c r="IEX13" s="218"/>
      <c r="IEY13" s="218"/>
      <c r="IEZ13" s="218"/>
      <c r="IFA13" s="218"/>
      <c r="IFB13" s="218"/>
      <c r="IFC13" s="218"/>
      <c r="IFD13" s="218"/>
      <c r="IFE13" s="218"/>
      <c r="IFF13" s="218"/>
      <c r="IFG13" s="218"/>
      <c r="IFH13" s="218"/>
      <c r="IFI13" s="218"/>
      <c r="IFJ13" s="218"/>
      <c r="IFK13" s="218"/>
      <c r="IFL13" s="218"/>
      <c r="IFM13" s="218"/>
      <c r="IFN13" s="218"/>
      <c r="IFO13" s="218"/>
      <c r="IFP13" s="218"/>
      <c r="IFQ13" s="218"/>
      <c r="IFR13" s="218"/>
      <c r="IFS13" s="218"/>
      <c r="IFT13" s="218"/>
      <c r="IFU13" s="218"/>
      <c r="IFV13" s="218"/>
      <c r="IFW13" s="218"/>
      <c r="IFX13" s="218"/>
      <c r="IFY13" s="218"/>
      <c r="IFZ13" s="218"/>
      <c r="IGA13" s="218"/>
      <c r="IGB13" s="218"/>
      <c r="IGC13" s="218"/>
      <c r="IGD13" s="218"/>
      <c r="IGE13" s="218"/>
      <c r="IGF13" s="218"/>
      <c r="IGG13" s="218"/>
      <c r="IGH13" s="218"/>
      <c r="IGI13" s="218"/>
      <c r="IGJ13" s="218"/>
      <c r="IGK13" s="218"/>
      <c r="IGL13" s="218"/>
      <c r="IGM13" s="218"/>
      <c r="IGN13" s="218"/>
      <c r="IGO13" s="218"/>
      <c r="IGP13" s="218"/>
      <c r="IGQ13" s="218"/>
      <c r="IGR13" s="218"/>
      <c r="IGS13" s="218"/>
      <c r="IGT13" s="218"/>
      <c r="IGU13" s="218"/>
      <c r="IGV13" s="218"/>
      <c r="IGW13" s="218"/>
      <c r="IGX13" s="218"/>
      <c r="IGY13" s="218"/>
      <c r="IGZ13" s="218"/>
      <c r="IHA13" s="218"/>
      <c r="IHB13" s="218"/>
      <c r="IHC13" s="218"/>
      <c r="IHD13" s="218"/>
      <c r="IHE13" s="218"/>
      <c r="IHF13" s="218"/>
      <c r="IHG13" s="218"/>
      <c r="IHH13" s="218"/>
      <c r="IHI13" s="218"/>
      <c r="IHJ13" s="218"/>
      <c r="IHK13" s="218"/>
      <c r="IHL13" s="218"/>
      <c r="IHM13" s="218"/>
      <c r="IHN13" s="218"/>
      <c r="IHO13" s="218"/>
      <c r="IHP13" s="218"/>
      <c r="IHQ13" s="218"/>
      <c r="IHR13" s="218"/>
      <c r="IHS13" s="218"/>
      <c r="IHT13" s="218"/>
      <c r="IHU13" s="218"/>
      <c r="IHV13" s="218"/>
      <c r="IHW13" s="218"/>
      <c r="IHX13" s="218"/>
      <c r="IHY13" s="218"/>
      <c r="IHZ13" s="218"/>
      <c r="IIA13" s="218"/>
      <c r="IIB13" s="218"/>
      <c r="IIC13" s="218"/>
      <c r="IID13" s="218"/>
      <c r="IIE13" s="218"/>
      <c r="IIF13" s="218"/>
      <c r="IIG13" s="218"/>
      <c r="IIH13" s="218"/>
      <c r="III13" s="218"/>
      <c r="IIJ13" s="218"/>
      <c r="IIK13" s="218"/>
      <c r="IIL13" s="218"/>
      <c r="IIM13" s="218"/>
      <c r="IIN13" s="218"/>
      <c r="IIO13" s="218"/>
      <c r="IIP13" s="218"/>
      <c r="IIQ13" s="218"/>
      <c r="IIR13" s="218"/>
      <c r="IIS13" s="218"/>
      <c r="IIT13" s="218"/>
      <c r="IIU13" s="218"/>
      <c r="IIV13" s="218"/>
      <c r="IIW13" s="218"/>
      <c r="IIX13" s="218"/>
      <c r="IIY13" s="218"/>
      <c r="IIZ13" s="218"/>
      <c r="IJA13" s="218"/>
      <c r="IJB13" s="218"/>
      <c r="IJC13" s="218"/>
      <c r="IJD13" s="218"/>
      <c r="IJE13" s="218"/>
      <c r="IJF13" s="218"/>
      <c r="IJG13" s="218"/>
      <c r="IJH13" s="218"/>
      <c r="IJI13" s="218"/>
      <c r="IJJ13" s="218"/>
      <c r="IJK13" s="218"/>
      <c r="IJL13" s="218"/>
      <c r="IJM13" s="218"/>
      <c r="IJN13" s="218"/>
      <c r="IJO13" s="218"/>
      <c r="IJP13" s="218"/>
      <c r="IJQ13" s="218"/>
      <c r="IJR13" s="218"/>
      <c r="IJS13" s="218"/>
      <c r="IJT13" s="218"/>
      <c r="IJU13" s="218"/>
      <c r="IJV13" s="218"/>
      <c r="IJW13" s="218"/>
      <c r="IJX13" s="218"/>
      <c r="IJY13" s="218"/>
      <c r="IJZ13" s="218"/>
      <c r="IKA13" s="218"/>
      <c r="IKB13" s="218"/>
      <c r="IKC13" s="218"/>
      <c r="IKD13" s="218"/>
      <c r="IKE13" s="218"/>
      <c r="IKF13" s="218"/>
      <c r="IKG13" s="218"/>
      <c r="IKH13" s="218"/>
      <c r="IKI13" s="218"/>
      <c r="IKJ13" s="218"/>
      <c r="IKK13" s="218"/>
      <c r="IKL13" s="218"/>
      <c r="IKM13" s="218"/>
      <c r="IKN13" s="218"/>
      <c r="IKO13" s="218"/>
      <c r="IKP13" s="218"/>
      <c r="IKQ13" s="218"/>
      <c r="IKR13" s="218"/>
      <c r="IKS13" s="218"/>
      <c r="IKT13" s="218"/>
      <c r="IKU13" s="218"/>
      <c r="IKV13" s="218"/>
      <c r="IKW13" s="218"/>
      <c r="IKX13" s="218"/>
      <c r="IKY13" s="218"/>
      <c r="IKZ13" s="218"/>
      <c r="ILA13" s="218"/>
      <c r="ILB13" s="218"/>
      <c r="ILC13" s="218"/>
      <c r="ILD13" s="218"/>
      <c r="ILE13" s="218"/>
      <c r="ILF13" s="218"/>
      <c r="ILG13" s="218"/>
      <c r="ILH13" s="218"/>
      <c r="ILI13" s="218"/>
      <c r="ILJ13" s="218"/>
      <c r="ILK13" s="218"/>
      <c r="ILL13" s="218"/>
      <c r="ILM13" s="218"/>
      <c r="ILN13" s="218"/>
      <c r="ILO13" s="218"/>
      <c r="ILP13" s="218"/>
      <c r="ILQ13" s="218"/>
      <c r="ILR13" s="218"/>
      <c r="ILS13" s="218"/>
      <c r="ILT13" s="218"/>
      <c r="ILU13" s="218"/>
      <c r="ILV13" s="218"/>
      <c r="ILW13" s="218"/>
      <c r="ILX13" s="218"/>
      <c r="ILY13" s="218"/>
      <c r="ILZ13" s="218"/>
      <c r="IMA13" s="218"/>
      <c r="IMB13" s="218"/>
      <c r="IMC13" s="218"/>
      <c r="IMD13" s="218"/>
      <c r="IME13" s="218"/>
      <c r="IMF13" s="218"/>
      <c r="IMG13" s="218"/>
      <c r="IMH13" s="218"/>
      <c r="IMI13" s="218"/>
      <c r="IMJ13" s="218"/>
      <c r="IMK13" s="218"/>
      <c r="IML13" s="218"/>
      <c r="IMM13" s="218"/>
      <c r="IMN13" s="218"/>
      <c r="IMO13" s="218"/>
      <c r="IMP13" s="218"/>
      <c r="IMQ13" s="218"/>
      <c r="IMR13" s="218"/>
      <c r="IMS13" s="218"/>
      <c r="IMT13" s="218"/>
      <c r="IMU13" s="218"/>
      <c r="IMV13" s="218"/>
      <c r="IMW13" s="218"/>
      <c r="IMX13" s="218"/>
      <c r="IMY13" s="218"/>
      <c r="IMZ13" s="218"/>
      <c r="INA13" s="218"/>
      <c r="INB13" s="218"/>
      <c r="INC13" s="218"/>
      <c r="IND13" s="218"/>
      <c r="INE13" s="218"/>
      <c r="INF13" s="218"/>
      <c r="ING13" s="218"/>
      <c r="INH13" s="218"/>
      <c r="INI13" s="218"/>
      <c r="INJ13" s="218"/>
      <c r="INK13" s="218"/>
      <c r="INL13" s="218"/>
      <c r="INM13" s="218"/>
      <c r="INN13" s="218"/>
      <c r="INO13" s="218"/>
      <c r="INP13" s="218"/>
      <c r="INQ13" s="218"/>
      <c r="INR13" s="218"/>
      <c r="INS13" s="218"/>
      <c r="INT13" s="218"/>
      <c r="INU13" s="218"/>
      <c r="INV13" s="218"/>
      <c r="INW13" s="218"/>
      <c r="INX13" s="218"/>
      <c r="INY13" s="218"/>
      <c r="INZ13" s="218"/>
      <c r="IOA13" s="218"/>
      <c r="IOB13" s="218"/>
      <c r="IOC13" s="218"/>
      <c r="IOD13" s="218"/>
      <c r="IOE13" s="218"/>
      <c r="IOF13" s="218"/>
      <c r="IOG13" s="218"/>
      <c r="IOH13" s="218"/>
      <c r="IOI13" s="218"/>
      <c r="IOJ13" s="218"/>
      <c r="IOK13" s="218"/>
      <c r="IOL13" s="218"/>
      <c r="IOM13" s="218"/>
      <c r="ION13" s="218"/>
      <c r="IOO13" s="218"/>
      <c r="IOP13" s="218"/>
      <c r="IOQ13" s="218"/>
      <c r="IOR13" s="218"/>
      <c r="IOS13" s="218"/>
      <c r="IOT13" s="218"/>
      <c r="IOU13" s="218"/>
      <c r="IOV13" s="218"/>
      <c r="IOW13" s="218"/>
      <c r="IOX13" s="218"/>
      <c r="IOY13" s="218"/>
      <c r="IOZ13" s="218"/>
      <c r="IPA13" s="218"/>
      <c r="IPB13" s="218"/>
      <c r="IPC13" s="218"/>
      <c r="IPD13" s="218"/>
      <c r="IPE13" s="218"/>
      <c r="IPF13" s="218"/>
      <c r="IPG13" s="218"/>
      <c r="IPH13" s="218"/>
      <c r="IPI13" s="218"/>
      <c r="IPJ13" s="218"/>
      <c r="IPK13" s="218"/>
      <c r="IPL13" s="218"/>
      <c r="IPM13" s="218"/>
      <c r="IPN13" s="218"/>
      <c r="IPO13" s="218"/>
      <c r="IPP13" s="218"/>
      <c r="IPQ13" s="218"/>
      <c r="IPR13" s="218"/>
      <c r="IPS13" s="218"/>
      <c r="IPT13" s="218"/>
      <c r="IPU13" s="218"/>
      <c r="IPV13" s="218"/>
      <c r="IPW13" s="218"/>
      <c r="IPX13" s="218"/>
      <c r="IPY13" s="218"/>
      <c r="IPZ13" s="218"/>
      <c r="IQA13" s="218"/>
      <c r="IQB13" s="218"/>
      <c r="IQC13" s="218"/>
      <c r="IQD13" s="218"/>
      <c r="IQE13" s="218"/>
      <c r="IQF13" s="218"/>
      <c r="IQG13" s="218"/>
      <c r="IQH13" s="218"/>
      <c r="IQI13" s="218"/>
      <c r="IQJ13" s="218"/>
      <c r="IQK13" s="218"/>
      <c r="IQL13" s="218"/>
      <c r="IQM13" s="218"/>
      <c r="IQN13" s="218"/>
      <c r="IQO13" s="218"/>
      <c r="IQP13" s="218"/>
      <c r="IQQ13" s="218"/>
      <c r="IQR13" s="218"/>
      <c r="IQS13" s="218"/>
      <c r="IQT13" s="218"/>
      <c r="IQU13" s="218"/>
      <c r="IQV13" s="218"/>
      <c r="IQW13" s="218"/>
      <c r="IQX13" s="218"/>
      <c r="IQY13" s="218"/>
      <c r="IQZ13" s="218"/>
      <c r="IRA13" s="218"/>
      <c r="IRB13" s="218"/>
      <c r="IRC13" s="218"/>
      <c r="IRD13" s="218"/>
      <c r="IRE13" s="218"/>
      <c r="IRF13" s="218"/>
      <c r="IRG13" s="218"/>
      <c r="IRH13" s="218"/>
      <c r="IRI13" s="218"/>
      <c r="IRJ13" s="218"/>
      <c r="IRK13" s="218"/>
      <c r="IRL13" s="218"/>
      <c r="IRM13" s="218"/>
      <c r="IRN13" s="218"/>
      <c r="IRO13" s="218"/>
      <c r="IRP13" s="218"/>
      <c r="IRQ13" s="218"/>
      <c r="IRR13" s="218"/>
      <c r="IRS13" s="218"/>
      <c r="IRT13" s="218"/>
      <c r="IRU13" s="218"/>
      <c r="IRV13" s="218"/>
      <c r="IRW13" s="218"/>
      <c r="IRX13" s="218"/>
      <c r="IRY13" s="218"/>
      <c r="IRZ13" s="218"/>
      <c r="ISA13" s="218"/>
      <c r="ISB13" s="218"/>
      <c r="ISC13" s="218"/>
      <c r="ISD13" s="218"/>
      <c r="ISE13" s="218"/>
      <c r="ISF13" s="218"/>
      <c r="ISG13" s="218"/>
      <c r="ISH13" s="218"/>
      <c r="ISI13" s="218"/>
      <c r="ISJ13" s="218"/>
      <c r="ISK13" s="218"/>
      <c r="ISL13" s="218"/>
      <c r="ISM13" s="218"/>
      <c r="ISN13" s="218"/>
      <c r="ISO13" s="218"/>
      <c r="ISP13" s="218"/>
      <c r="ISQ13" s="218"/>
      <c r="ISR13" s="218"/>
      <c r="ISS13" s="218"/>
      <c r="IST13" s="218"/>
      <c r="ISU13" s="218"/>
      <c r="ISV13" s="218"/>
      <c r="ISW13" s="218"/>
      <c r="ISX13" s="218"/>
      <c r="ISY13" s="218"/>
      <c r="ISZ13" s="218"/>
      <c r="ITA13" s="218"/>
      <c r="ITB13" s="218"/>
      <c r="ITC13" s="218"/>
      <c r="ITD13" s="218"/>
      <c r="ITE13" s="218"/>
      <c r="ITF13" s="218"/>
      <c r="ITG13" s="218"/>
      <c r="ITH13" s="218"/>
      <c r="ITI13" s="218"/>
      <c r="ITJ13" s="218"/>
      <c r="ITK13" s="218"/>
      <c r="ITL13" s="218"/>
      <c r="ITM13" s="218"/>
      <c r="ITN13" s="218"/>
      <c r="ITO13" s="218"/>
      <c r="ITP13" s="218"/>
      <c r="ITQ13" s="218"/>
      <c r="ITR13" s="218"/>
      <c r="ITS13" s="218"/>
      <c r="ITT13" s="218"/>
      <c r="ITU13" s="218"/>
      <c r="ITV13" s="218"/>
      <c r="ITW13" s="218"/>
      <c r="ITX13" s="218"/>
      <c r="ITY13" s="218"/>
      <c r="ITZ13" s="218"/>
      <c r="IUA13" s="218"/>
      <c r="IUB13" s="218"/>
      <c r="IUC13" s="218"/>
      <c r="IUD13" s="218"/>
      <c r="IUE13" s="218"/>
      <c r="IUF13" s="218"/>
      <c r="IUG13" s="218"/>
      <c r="IUH13" s="218"/>
      <c r="IUI13" s="218"/>
      <c r="IUJ13" s="218"/>
      <c r="IUK13" s="218"/>
      <c r="IUL13" s="218"/>
      <c r="IUM13" s="218"/>
      <c r="IUN13" s="218"/>
      <c r="IUO13" s="218"/>
      <c r="IUP13" s="218"/>
      <c r="IUQ13" s="218"/>
      <c r="IUR13" s="218"/>
      <c r="IUS13" s="218"/>
      <c r="IUT13" s="218"/>
      <c r="IUU13" s="218"/>
      <c r="IUV13" s="218"/>
      <c r="IUW13" s="218"/>
      <c r="IUX13" s="218"/>
      <c r="IUY13" s="218"/>
      <c r="IUZ13" s="218"/>
      <c r="IVA13" s="218"/>
      <c r="IVB13" s="218"/>
      <c r="IVC13" s="218"/>
      <c r="IVD13" s="218"/>
      <c r="IVE13" s="218"/>
      <c r="IVF13" s="218"/>
      <c r="IVG13" s="218"/>
      <c r="IVH13" s="218"/>
      <c r="IVI13" s="218"/>
      <c r="IVJ13" s="218"/>
      <c r="IVK13" s="218"/>
      <c r="IVL13" s="218"/>
      <c r="IVM13" s="218"/>
      <c r="IVN13" s="218"/>
      <c r="IVO13" s="218"/>
      <c r="IVP13" s="218"/>
      <c r="IVQ13" s="218"/>
      <c r="IVR13" s="218"/>
      <c r="IVS13" s="218"/>
      <c r="IVT13" s="218"/>
      <c r="IVU13" s="218"/>
      <c r="IVV13" s="218"/>
      <c r="IVW13" s="218"/>
      <c r="IVX13" s="218"/>
      <c r="IVY13" s="218"/>
      <c r="IVZ13" s="218"/>
      <c r="IWA13" s="218"/>
      <c r="IWB13" s="218"/>
      <c r="IWC13" s="218"/>
      <c r="IWD13" s="218"/>
      <c r="IWE13" s="218"/>
      <c r="IWF13" s="218"/>
      <c r="IWG13" s="218"/>
      <c r="IWH13" s="218"/>
      <c r="IWI13" s="218"/>
      <c r="IWJ13" s="218"/>
      <c r="IWK13" s="218"/>
      <c r="IWL13" s="218"/>
      <c r="IWM13" s="218"/>
      <c r="IWN13" s="218"/>
      <c r="IWO13" s="218"/>
      <c r="IWP13" s="218"/>
      <c r="IWQ13" s="218"/>
      <c r="IWR13" s="218"/>
      <c r="IWS13" s="218"/>
      <c r="IWT13" s="218"/>
      <c r="IWU13" s="218"/>
      <c r="IWV13" s="218"/>
      <c r="IWW13" s="218"/>
      <c r="IWX13" s="218"/>
      <c r="IWY13" s="218"/>
      <c r="IWZ13" s="218"/>
      <c r="IXA13" s="218"/>
      <c r="IXB13" s="218"/>
      <c r="IXC13" s="218"/>
      <c r="IXD13" s="218"/>
      <c r="IXE13" s="218"/>
      <c r="IXF13" s="218"/>
      <c r="IXG13" s="218"/>
      <c r="IXH13" s="218"/>
      <c r="IXI13" s="218"/>
      <c r="IXJ13" s="218"/>
      <c r="IXK13" s="218"/>
      <c r="IXL13" s="218"/>
      <c r="IXM13" s="218"/>
      <c r="IXN13" s="218"/>
      <c r="IXO13" s="218"/>
      <c r="IXP13" s="218"/>
      <c r="IXQ13" s="218"/>
      <c r="IXR13" s="218"/>
      <c r="IXS13" s="218"/>
      <c r="IXT13" s="218"/>
      <c r="IXU13" s="218"/>
      <c r="IXV13" s="218"/>
      <c r="IXW13" s="218"/>
      <c r="IXX13" s="218"/>
      <c r="IXY13" s="218"/>
      <c r="IXZ13" s="218"/>
      <c r="IYA13" s="218"/>
      <c r="IYB13" s="218"/>
      <c r="IYC13" s="218"/>
      <c r="IYD13" s="218"/>
      <c r="IYE13" s="218"/>
      <c r="IYF13" s="218"/>
      <c r="IYG13" s="218"/>
      <c r="IYH13" s="218"/>
      <c r="IYI13" s="218"/>
      <c r="IYJ13" s="218"/>
      <c r="IYK13" s="218"/>
      <c r="IYL13" s="218"/>
      <c r="IYM13" s="218"/>
      <c r="IYN13" s="218"/>
      <c r="IYO13" s="218"/>
      <c r="IYP13" s="218"/>
      <c r="IYQ13" s="218"/>
      <c r="IYR13" s="218"/>
      <c r="IYS13" s="218"/>
      <c r="IYT13" s="218"/>
      <c r="IYU13" s="218"/>
      <c r="IYV13" s="218"/>
      <c r="IYW13" s="218"/>
      <c r="IYX13" s="218"/>
      <c r="IYY13" s="218"/>
      <c r="IYZ13" s="218"/>
      <c r="IZA13" s="218"/>
      <c r="IZB13" s="218"/>
      <c r="IZC13" s="218"/>
      <c r="IZD13" s="218"/>
      <c r="IZE13" s="218"/>
      <c r="IZF13" s="218"/>
      <c r="IZG13" s="218"/>
      <c r="IZH13" s="218"/>
      <c r="IZI13" s="218"/>
      <c r="IZJ13" s="218"/>
      <c r="IZK13" s="218"/>
      <c r="IZL13" s="218"/>
      <c r="IZM13" s="218"/>
      <c r="IZN13" s="218"/>
      <c r="IZO13" s="218"/>
      <c r="IZP13" s="218"/>
      <c r="IZQ13" s="218"/>
      <c r="IZR13" s="218"/>
      <c r="IZS13" s="218"/>
      <c r="IZT13" s="218"/>
      <c r="IZU13" s="218"/>
      <c r="IZV13" s="218"/>
      <c r="IZW13" s="218"/>
      <c r="IZX13" s="218"/>
      <c r="IZY13" s="218"/>
      <c r="IZZ13" s="218"/>
      <c r="JAA13" s="218"/>
      <c r="JAB13" s="218"/>
      <c r="JAC13" s="218"/>
      <c r="JAD13" s="218"/>
      <c r="JAE13" s="218"/>
      <c r="JAF13" s="218"/>
      <c r="JAG13" s="218"/>
      <c r="JAH13" s="218"/>
      <c r="JAI13" s="218"/>
      <c r="JAJ13" s="218"/>
      <c r="JAK13" s="218"/>
      <c r="JAL13" s="218"/>
      <c r="JAM13" s="218"/>
      <c r="JAN13" s="218"/>
      <c r="JAO13" s="218"/>
      <c r="JAP13" s="218"/>
      <c r="JAQ13" s="218"/>
      <c r="JAR13" s="218"/>
      <c r="JAS13" s="218"/>
      <c r="JAT13" s="218"/>
      <c r="JAU13" s="218"/>
      <c r="JAV13" s="218"/>
      <c r="JAW13" s="218"/>
      <c r="JAX13" s="218"/>
      <c r="JAY13" s="218"/>
      <c r="JAZ13" s="218"/>
      <c r="JBA13" s="218"/>
      <c r="JBB13" s="218"/>
      <c r="JBC13" s="218"/>
      <c r="JBD13" s="218"/>
      <c r="JBE13" s="218"/>
      <c r="JBF13" s="218"/>
      <c r="JBG13" s="218"/>
      <c r="JBH13" s="218"/>
      <c r="JBI13" s="218"/>
      <c r="JBJ13" s="218"/>
      <c r="JBK13" s="218"/>
      <c r="JBL13" s="218"/>
      <c r="JBM13" s="218"/>
      <c r="JBN13" s="218"/>
      <c r="JBO13" s="218"/>
      <c r="JBP13" s="218"/>
      <c r="JBQ13" s="218"/>
      <c r="JBR13" s="218"/>
      <c r="JBS13" s="218"/>
      <c r="JBT13" s="218"/>
      <c r="JBU13" s="218"/>
      <c r="JBV13" s="218"/>
      <c r="JBW13" s="218"/>
      <c r="JBX13" s="218"/>
      <c r="JBY13" s="218"/>
      <c r="JBZ13" s="218"/>
      <c r="JCA13" s="218"/>
      <c r="JCB13" s="218"/>
      <c r="JCC13" s="218"/>
      <c r="JCD13" s="218"/>
      <c r="JCE13" s="218"/>
      <c r="JCF13" s="218"/>
      <c r="JCG13" s="218"/>
      <c r="JCH13" s="218"/>
      <c r="JCI13" s="218"/>
      <c r="JCJ13" s="218"/>
      <c r="JCK13" s="218"/>
      <c r="JCL13" s="218"/>
      <c r="JCM13" s="218"/>
      <c r="JCN13" s="218"/>
      <c r="JCO13" s="218"/>
      <c r="JCP13" s="218"/>
      <c r="JCQ13" s="218"/>
      <c r="JCR13" s="218"/>
      <c r="JCS13" s="218"/>
      <c r="JCT13" s="218"/>
      <c r="JCU13" s="218"/>
      <c r="JCV13" s="218"/>
      <c r="JCW13" s="218"/>
      <c r="JCX13" s="218"/>
      <c r="JCY13" s="218"/>
      <c r="JCZ13" s="218"/>
      <c r="JDA13" s="218"/>
      <c r="JDB13" s="218"/>
      <c r="JDC13" s="218"/>
      <c r="JDD13" s="218"/>
      <c r="JDE13" s="218"/>
      <c r="JDF13" s="218"/>
      <c r="JDG13" s="218"/>
      <c r="JDH13" s="218"/>
      <c r="JDI13" s="218"/>
      <c r="JDJ13" s="218"/>
      <c r="JDK13" s="218"/>
      <c r="JDL13" s="218"/>
      <c r="JDM13" s="218"/>
      <c r="JDN13" s="218"/>
      <c r="JDO13" s="218"/>
      <c r="JDP13" s="218"/>
      <c r="JDQ13" s="218"/>
      <c r="JDR13" s="218"/>
      <c r="JDS13" s="218"/>
      <c r="JDT13" s="218"/>
      <c r="JDU13" s="218"/>
      <c r="JDV13" s="218"/>
      <c r="JDW13" s="218"/>
      <c r="JDX13" s="218"/>
      <c r="JDY13" s="218"/>
      <c r="JDZ13" s="218"/>
      <c r="JEA13" s="218"/>
      <c r="JEB13" s="218"/>
      <c r="JEC13" s="218"/>
      <c r="JED13" s="218"/>
      <c r="JEE13" s="218"/>
      <c r="JEF13" s="218"/>
      <c r="JEG13" s="218"/>
      <c r="JEH13" s="218"/>
      <c r="JEI13" s="218"/>
      <c r="JEJ13" s="218"/>
      <c r="JEK13" s="218"/>
      <c r="JEL13" s="218"/>
      <c r="JEM13" s="218"/>
      <c r="JEN13" s="218"/>
      <c r="JEO13" s="218"/>
      <c r="JEP13" s="218"/>
      <c r="JEQ13" s="218"/>
      <c r="JER13" s="218"/>
      <c r="JES13" s="218"/>
      <c r="JET13" s="218"/>
      <c r="JEU13" s="218"/>
      <c r="JEV13" s="218"/>
      <c r="JEW13" s="218"/>
      <c r="JEX13" s="218"/>
      <c r="JEY13" s="218"/>
      <c r="JEZ13" s="218"/>
      <c r="JFA13" s="218"/>
      <c r="JFB13" s="218"/>
      <c r="JFC13" s="218"/>
      <c r="JFD13" s="218"/>
      <c r="JFE13" s="218"/>
      <c r="JFF13" s="218"/>
      <c r="JFG13" s="218"/>
      <c r="JFH13" s="218"/>
      <c r="JFI13" s="218"/>
      <c r="JFJ13" s="218"/>
      <c r="JFK13" s="218"/>
      <c r="JFL13" s="218"/>
      <c r="JFM13" s="218"/>
      <c r="JFN13" s="218"/>
      <c r="JFO13" s="218"/>
      <c r="JFP13" s="218"/>
      <c r="JFQ13" s="218"/>
      <c r="JFR13" s="218"/>
      <c r="JFS13" s="218"/>
      <c r="JFT13" s="218"/>
      <c r="JFU13" s="218"/>
      <c r="JFV13" s="218"/>
      <c r="JFW13" s="218"/>
      <c r="JFX13" s="218"/>
      <c r="JFY13" s="218"/>
      <c r="JFZ13" s="218"/>
      <c r="JGA13" s="218"/>
      <c r="JGB13" s="218"/>
      <c r="JGC13" s="218"/>
      <c r="JGD13" s="218"/>
      <c r="JGE13" s="218"/>
      <c r="JGF13" s="218"/>
      <c r="JGG13" s="218"/>
      <c r="JGH13" s="218"/>
      <c r="JGI13" s="218"/>
      <c r="JGJ13" s="218"/>
      <c r="JGK13" s="218"/>
      <c r="JGL13" s="218"/>
      <c r="JGM13" s="218"/>
      <c r="JGN13" s="218"/>
      <c r="JGO13" s="218"/>
      <c r="JGP13" s="218"/>
      <c r="JGQ13" s="218"/>
      <c r="JGR13" s="218"/>
      <c r="JGS13" s="218"/>
      <c r="JGT13" s="218"/>
      <c r="JGU13" s="218"/>
      <c r="JGV13" s="218"/>
      <c r="JGW13" s="218"/>
      <c r="JGX13" s="218"/>
      <c r="JGY13" s="218"/>
      <c r="JGZ13" s="218"/>
      <c r="JHA13" s="218"/>
      <c r="JHB13" s="218"/>
      <c r="JHC13" s="218"/>
      <c r="JHD13" s="218"/>
      <c r="JHE13" s="218"/>
      <c r="JHF13" s="218"/>
      <c r="JHG13" s="218"/>
      <c r="JHH13" s="218"/>
      <c r="JHI13" s="218"/>
      <c r="JHJ13" s="218"/>
      <c r="JHK13" s="218"/>
      <c r="JHL13" s="218"/>
      <c r="JHM13" s="218"/>
      <c r="JHN13" s="218"/>
      <c r="JHO13" s="218"/>
      <c r="JHP13" s="218"/>
      <c r="JHQ13" s="218"/>
      <c r="JHR13" s="218"/>
      <c r="JHS13" s="218"/>
      <c r="JHT13" s="218"/>
      <c r="JHU13" s="218"/>
      <c r="JHV13" s="218"/>
      <c r="JHW13" s="218"/>
      <c r="JHX13" s="218"/>
      <c r="JHY13" s="218"/>
      <c r="JHZ13" s="218"/>
      <c r="JIA13" s="218"/>
      <c r="JIB13" s="218"/>
      <c r="JIC13" s="218"/>
      <c r="JID13" s="218"/>
      <c r="JIE13" s="218"/>
      <c r="JIF13" s="218"/>
      <c r="JIG13" s="218"/>
      <c r="JIH13" s="218"/>
      <c r="JII13" s="218"/>
      <c r="JIJ13" s="218"/>
      <c r="JIK13" s="218"/>
      <c r="JIL13" s="218"/>
      <c r="JIM13" s="218"/>
      <c r="JIN13" s="218"/>
      <c r="JIO13" s="218"/>
      <c r="JIP13" s="218"/>
      <c r="JIQ13" s="218"/>
      <c r="JIR13" s="218"/>
      <c r="JIS13" s="218"/>
      <c r="JIT13" s="218"/>
      <c r="JIU13" s="218"/>
      <c r="JIV13" s="218"/>
      <c r="JIW13" s="218"/>
      <c r="JIX13" s="218"/>
      <c r="JIY13" s="218"/>
      <c r="JIZ13" s="218"/>
      <c r="JJA13" s="218"/>
      <c r="JJB13" s="218"/>
      <c r="JJC13" s="218"/>
      <c r="JJD13" s="218"/>
      <c r="JJE13" s="218"/>
      <c r="JJF13" s="218"/>
      <c r="JJG13" s="218"/>
      <c r="JJH13" s="218"/>
      <c r="JJI13" s="218"/>
      <c r="JJJ13" s="218"/>
      <c r="JJK13" s="218"/>
      <c r="JJL13" s="218"/>
      <c r="JJM13" s="218"/>
      <c r="JJN13" s="218"/>
      <c r="JJO13" s="218"/>
      <c r="JJP13" s="218"/>
      <c r="JJQ13" s="218"/>
      <c r="JJR13" s="218"/>
      <c r="JJS13" s="218"/>
      <c r="JJT13" s="218"/>
      <c r="JJU13" s="218"/>
      <c r="JJV13" s="218"/>
      <c r="JJW13" s="218"/>
      <c r="JJX13" s="218"/>
      <c r="JJY13" s="218"/>
      <c r="JJZ13" s="218"/>
      <c r="JKA13" s="218"/>
      <c r="JKB13" s="218"/>
      <c r="JKC13" s="218"/>
      <c r="JKD13" s="218"/>
      <c r="JKE13" s="218"/>
      <c r="JKF13" s="218"/>
      <c r="JKG13" s="218"/>
      <c r="JKH13" s="218"/>
      <c r="JKI13" s="218"/>
      <c r="JKJ13" s="218"/>
      <c r="JKK13" s="218"/>
      <c r="JKL13" s="218"/>
      <c r="JKM13" s="218"/>
      <c r="JKN13" s="218"/>
      <c r="JKO13" s="218"/>
      <c r="JKP13" s="218"/>
      <c r="JKQ13" s="218"/>
      <c r="JKR13" s="218"/>
      <c r="JKS13" s="218"/>
      <c r="JKT13" s="218"/>
      <c r="JKU13" s="218"/>
      <c r="JKV13" s="218"/>
      <c r="JKW13" s="218"/>
      <c r="JKX13" s="218"/>
      <c r="JKY13" s="218"/>
      <c r="JKZ13" s="218"/>
      <c r="JLA13" s="218"/>
      <c r="JLB13" s="218"/>
      <c r="JLC13" s="218"/>
      <c r="JLD13" s="218"/>
      <c r="JLE13" s="218"/>
      <c r="JLF13" s="218"/>
      <c r="JLG13" s="218"/>
      <c r="JLH13" s="218"/>
      <c r="JLI13" s="218"/>
      <c r="JLJ13" s="218"/>
      <c r="JLK13" s="218"/>
      <c r="JLL13" s="218"/>
      <c r="JLM13" s="218"/>
      <c r="JLN13" s="218"/>
      <c r="JLO13" s="218"/>
      <c r="JLP13" s="218"/>
      <c r="JLQ13" s="218"/>
      <c r="JLR13" s="218"/>
      <c r="JLS13" s="218"/>
      <c r="JLT13" s="218"/>
      <c r="JLU13" s="218"/>
      <c r="JLV13" s="218"/>
      <c r="JLW13" s="218"/>
      <c r="JLX13" s="218"/>
      <c r="JLY13" s="218"/>
      <c r="JLZ13" s="218"/>
      <c r="JMA13" s="218"/>
      <c r="JMB13" s="218"/>
      <c r="JMC13" s="218"/>
      <c r="JMD13" s="218"/>
      <c r="JME13" s="218"/>
      <c r="JMF13" s="218"/>
      <c r="JMG13" s="218"/>
      <c r="JMH13" s="218"/>
      <c r="JMI13" s="218"/>
      <c r="JMJ13" s="218"/>
      <c r="JMK13" s="218"/>
      <c r="JML13" s="218"/>
      <c r="JMM13" s="218"/>
      <c r="JMN13" s="218"/>
      <c r="JMO13" s="218"/>
      <c r="JMP13" s="218"/>
      <c r="JMQ13" s="218"/>
      <c r="JMR13" s="218"/>
      <c r="JMS13" s="218"/>
      <c r="JMT13" s="218"/>
      <c r="JMU13" s="218"/>
      <c r="JMV13" s="218"/>
      <c r="JMW13" s="218"/>
      <c r="JMX13" s="218"/>
      <c r="JMY13" s="218"/>
      <c r="JMZ13" s="218"/>
      <c r="JNA13" s="218"/>
      <c r="JNB13" s="218"/>
      <c r="JNC13" s="218"/>
      <c r="JND13" s="218"/>
      <c r="JNE13" s="218"/>
      <c r="JNF13" s="218"/>
      <c r="JNG13" s="218"/>
      <c r="JNH13" s="218"/>
      <c r="JNI13" s="218"/>
      <c r="JNJ13" s="218"/>
      <c r="JNK13" s="218"/>
      <c r="JNL13" s="218"/>
      <c r="JNM13" s="218"/>
      <c r="JNN13" s="218"/>
      <c r="JNO13" s="218"/>
      <c r="JNP13" s="218"/>
      <c r="JNQ13" s="218"/>
      <c r="JNR13" s="218"/>
      <c r="JNS13" s="218"/>
      <c r="JNT13" s="218"/>
      <c r="JNU13" s="218"/>
      <c r="JNV13" s="218"/>
      <c r="JNW13" s="218"/>
      <c r="JNX13" s="218"/>
      <c r="JNY13" s="218"/>
      <c r="JNZ13" s="218"/>
      <c r="JOA13" s="218"/>
      <c r="JOB13" s="218"/>
      <c r="JOC13" s="218"/>
      <c r="JOD13" s="218"/>
      <c r="JOE13" s="218"/>
      <c r="JOF13" s="218"/>
      <c r="JOG13" s="218"/>
      <c r="JOH13" s="218"/>
      <c r="JOI13" s="218"/>
      <c r="JOJ13" s="218"/>
      <c r="JOK13" s="218"/>
      <c r="JOL13" s="218"/>
      <c r="JOM13" s="218"/>
      <c r="JON13" s="218"/>
      <c r="JOO13" s="218"/>
      <c r="JOP13" s="218"/>
      <c r="JOQ13" s="218"/>
      <c r="JOR13" s="218"/>
      <c r="JOS13" s="218"/>
      <c r="JOT13" s="218"/>
      <c r="JOU13" s="218"/>
      <c r="JOV13" s="218"/>
      <c r="JOW13" s="218"/>
      <c r="JOX13" s="218"/>
      <c r="JOY13" s="218"/>
      <c r="JOZ13" s="218"/>
      <c r="JPA13" s="218"/>
      <c r="JPB13" s="218"/>
      <c r="JPC13" s="218"/>
      <c r="JPD13" s="218"/>
      <c r="JPE13" s="218"/>
      <c r="JPF13" s="218"/>
      <c r="JPG13" s="218"/>
      <c r="JPH13" s="218"/>
      <c r="JPI13" s="218"/>
      <c r="JPJ13" s="218"/>
      <c r="JPK13" s="218"/>
      <c r="JPL13" s="218"/>
      <c r="JPM13" s="218"/>
      <c r="JPN13" s="218"/>
      <c r="JPO13" s="218"/>
      <c r="JPP13" s="218"/>
      <c r="JPQ13" s="218"/>
      <c r="JPR13" s="218"/>
      <c r="JPS13" s="218"/>
      <c r="JPT13" s="218"/>
      <c r="JPU13" s="218"/>
      <c r="JPV13" s="218"/>
      <c r="JPW13" s="218"/>
      <c r="JPX13" s="218"/>
      <c r="JPY13" s="218"/>
      <c r="JPZ13" s="218"/>
      <c r="JQA13" s="218"/>
      <c r="JQB13" s="218"/>
      <c r="JQC13" s="218"/>
      <c r="JQD13" s="218"/>
      <c r="JQE13" s="218"/>
      <c r="JQF13" s="218"/>
      <c r="JQG13" s="218"/>
      <c r="JQH13" s="218"/>
      <c r="JQI13" s="218"/>
      <c r="JQJ13" s="218"/>
      <c r="JQK13" s="218"/>
      <c r="JQL13" s="218"/>
      <c r="JQM13" s="218"/>
      <c r="JQN13" s="218"/>
      <c r="JQO13" s="218"/>
      <c r="JQP13" s="218"/>
      <c r="JQQ13" s="218"/>
      <c r="JQR13" s="218"/>
      <c r="JQS13" s="218"/>
      <c r="JQT13" s="218"/>
      <c r="JQU13" s="218"/>
      <c r="JQV13" s="218"/>
      <c r="JQW13" s="218"/>
      <c r="JQX13" s="218"/>
      <c r="JQY13" s="218"/>
      <c r="JQZ13" s="218"/>
      <c r="JRA13" s="218"/>
      <c r="JRB13" s="218"/>
      <c r="JRC13" s="218"/>
      <c r="JRD13" s="218"/>
      <c r="JRE13" s="218"/>
      <c r="JRF13" s="218"/>
      <c r="JRG13" s="218"/>
      <c r="JRH13" s="218"/>
      <c r="JRI13" s="218"/>
      <c r="JRJ13" s="218"/>
      <c r="JRK13" s="218"/>
      <c r="JRL13" s="218"/>
      <c r="JRM13" s="218"/>
      <c r="JRN13" s="218"/>
      <c r="JRO13" s="218"/>
      <c r="JRP13" s="218"/>
      <c r="JRQ13" s="218"/>
      <c r="JRR13" s="218"/>
      <c r="JRS13" s="218"/>
      <c r="JRT13" s="218"/>
      <c r="JRU13" s="218"/>
      <c r="JRV13" s="218"/>
      <c r="JRW13" s="218"/>
      <c r="JRX13" s="218"/>
      <c r="JRY13" s="218"/>
      <c r="JRZ13" s="218"/>
      <c r="JSA13" s="218"/>
      <c r="JSB13" s="218"/>
      <c r="JSC13" s="218"/>
      <c r="JSD13" s="218"/>
      <c r="JSE13" s="218"/>
      <c r="JSF13" s="218"/>
      <c r="JSG13" s="218"/>
      <c r="JSH13" s="218"/>
      <c r="JSI13" s="218"/>
      <c r="JSJ13" s="218"/>
      <c r="JSK13" s="218"/>
      <c r="JSL13" s="218"/>
      <c r="JSM13" s="218"/>
      <c r="JSN13" s="218"/>
      <c r="JSO13" s="218"/>
      <c r="JSP13" s="218"/>
      <c r="JSQ13" s="218"/>
      <c r="JSR13" s="218"/>
      <c r="JSS13" s="218"/>
      <c r="JST13" s="218"/>
      <c r="JSU13" s="218"/>
      <c r="JSV13" s="218"/>
      <c r="JSW13" s="218"/>
      <c r="JSX13" s="218"/>
      <c r="JSY13" s="218"/>
      <c r="JSZ13" s="218"/>
      <c r="JTA13" s="218"/>
      <c r="JTB13" s="218"/>
      <c r="JTC13" s="218"/>
      <c r="JTD13" s="218"/>
      <c r="JTE13" s="218"/>
      <c r="JTF13" s="218"/>
      <c r="JTG13" s="218"/>
      <c r="JTH13" s="218"/>
      <c r="JTI13" s="218"/>
      <c r="JTJ13" s="218"/>
      <c r="JTK13" s="218"/>
      <c r="JTL13" s="218"/>
      <c r="JTM13" s="218"/>
      <c r="JTN13" s="218"/>
      <c r="JTO13" s="218"/>
      <c r="JTP13" s="218"/>
      <c r="JTQ13" s="218"/>
      <c r="JTR13" s="218"/>
      <c r="JTS13" s="218"/>
      <c r="JTT13" s="218"/>
      <c r="JTU13" s="218"/>
      <c r="JTV13" s="218"/>
      <c r="JTW13" s="218"/>
      <c r="JTX13" s="218"/>
      <c r="JTY13" s="218"/>
      <c r="JTZ13" s="218"/>
      <c r="JUA13" s="218"/>
      <c r="JUB13" s="218"/>
      <c r="JUC13" s="218"/>
      <c r="JUD13" s="218"/>
      <c r="JUE13" s="218"/>
      <c r="JUF13" s="218"/>
      <c r="JUG13" s="218"/>
      <c r="JUH13" s="218"/>
      <c r="JUI13" s="218"/>
      <c r="JUJ13" s="218"/>
      <c r="JUK13" s="218"/>
      <c r="JUL13" s="218"/>
      <c r="JUM13" s="218"/>
      <c r="JUN13" s="218"/>
      <c r="JUO13" s="218"/>
      <c r="JUP13" s="218"/>
      <c r="JUQ13" s="218"/>
      <c r="JUR13" s="218"/>
      <c r="JUS13" s="218"/>
      <c r="JUT13" s="218"/>
      <c r="JUU13" s="218"/>
      <c r="JUV13" s="218"/>
      <c r="JUW13" s="218"/>
      <c r="JUX13" s="218"/>
      <c r="JUY13" s="218"/>
      <c r="JUZ13" s="218"/>
      <c r="JVA13" s="218"/>
      <c r="JVB13" s="218"/>
      <c r="JVC13" s="218"/>
      <c r="JVD13" s="218"/>
      <c r="JVE13" s="218"/>
      <c r="JVF13" s="218"/>
      <c r="JVG13" s="218"/>
      <c r="JVH13" s="218"/>
      <c r="JVI13" s="218"/>
      <c r="JVJ13" s="218"/>
      <c r="JVK13" s="218"/>
      <c r="JVL13" s="218"/>
      <c r="JVM13" s="218"/>
      <c r="JVN13" s="218"/>
      <c r="JVO13" s="218"/>
      <c r="JVP13" s="218"/>
      <c r="JVQ13" s="218"/>
      <c r="JVR13" s="218"/>
      <c r="JVS13" s="218"/>
      <c r="JVT13" s="218"/>
      <c r="JVU13" s="218"/>
      <c r="JVV13" s="218"/>
      <c r="JVW13" s="218"/>
      <c r="JVX13" s="218"/>
      <c r="JVY13" s="218"/>
      <c r="JVZ13" s="218"/>
      <c r="JWA13" s="218"/>
      <c r="JWB13" s="218"/>
      <c r="JWC13" s="218"/>
      <c r="JWD13" s="218"/>
      <c r="JWE13" s="218"/>
      <c r="JWF13" s="218"/>
      <c r="JWG13" s="218"/>
      <c r="JWH13" s="218"/>
      <c r="JWI13" s="218"/>
      <c r="JWJ13" s="218"/>
      <c r="JWK13" s="218"/>
      <c r="JWL13" s="218"/>
      <c r="JWM13" s="218"/>
      <c r="JWN13" s="218"/>
      <c r="JWO13" s="218"/>
      <c r="JWP13" s="218"/>
      <c r="JWQ13" s="218"/>
      <c r="JWR13" s="218"/>
      <c r="JWS13" s="218"/>
      <c r="JWT13" s="218"/>
      <c r="JWU13" s="218"/>
      <c r="JWV13" s="218"/>
      <c r="JWW13" s="218"/>
      <c r="JWX13" s="218"/>
      <c r="JWY13" s="218"/>
      <c r="JWZ13" s="218"/>
      <c r="JXA13" s="218"/>
      <c r="JXB13" s="218"/>
      <c r="JXC13" s="218"/>
      <c r="JXD13" s="218"/>
      <c r="JXE13" s="218"/>
      <c r="JXF13" s="218"/>
      <c r="JXG13" s="218"/>
      <c r="JXH13" s="218"/>
      <c r="JXI13" s="218"/>
      <c r="JXJ13" s="218"/>
      <c r="JXK13" s="218"/>
      <c r="JXL13" s="218"/>
      <c r="JXM13" s="218"/>
      <c r="JXN13" s="218"/>
      <c r="JXO13" s="218"/>
      <c r="JXP13" s="218"/>
      <c r="JXQ13" s="218"/>
      <c r="JXR13" s="218"/>
      <c r="JXS13" s="218"/>
      <c r="JXT13" s="218"/>
      <c r="JXU13" s="218"/>
      <c r="JXV13" s="218"/>
      <c r="JXW13" s="218"/>
      <c r="JXX13" s="218"/>
      <c r="JXY13" s="218"/>
      <c r="JXZ13" s="218"/>
      <c r="JYA13" s="218"/>
      <c r="JYB13" s="218"/>
      <c r="JYC13" s="218"/>
      <c r="JYD13" s="218"/>
      <c r="JYE13" s="218"/>
      <c r="JYF13" s="218"/>
      <c r="JYG13" s="218"/>
      <c r="JYH13" s="218"/>
      <c r="JYI13" s="218"/>
      <c r="JYJ13" s="218"/>
      <c r="JYK13" s="218"/>
      <c r="JYL13" s="218"/>
      <c r="JYM13" s="218"/>
      <c r="JYN13" s="218"/>
      <c r="JYO13" s="218"/>
      <c r="JYP13" s="218"/>
      <c r="JYQ13" s="218"/>
      <c r="JYR13" s="218"/>
      <c r="JYS13" s="218"/>
      <c r="JYT13" s="218"/>
      <c r="JYU13" s="218"/>
      <c r="JYV13" s="218"/>
      <c r="JYW13" s="218"/>
      <c r="JYX13" s="218"/>
      <c r="JYY13" s="218"/>
      <c r="JYZ13" s="218"/>
      <c r="JZA13" s="218"/>
      <c r="JZB13" s="218"/>
      <c r="JZC13" s="218"/>
      <c r="JZD13" s="218"/>
      <c r="JZE13" s="218"/>
      <c r="JZF13" s="218"/>
      <c r="JZG13" s="218"/>
      <c r="JZH13" s="218"/>
      <c r="JZI13" s="218"/>
      <c r="JZJ13" s="218"/>
      <c r="JZK13" s="218"/>
      <c r="JZL13" s="218"/>
      <c r="JZM13" s="218"/>
      <c r="JZN13" s="218"/>
      <c r="JZO13" s="218"/>
      <c r="JZP13" s="218"/>
      <c r="JZQ13" s="218"/>
      <c r="JZR13" s="218"/>
      <c r="JZS13" s="218"/>
      <c r="JZT13" s="218"/>
      <c r="JZU13" s="218"/>
      <c r="JZV13" s="218"/>
      <c r="JZW13" s="218"/>
      <c r="JZX13" s="218"/>
      <c r="JZY13" s="218"/>
      <c r="JZZ13" s="218"/>
      <c r="KAA13" s="218"/>
      <c r="KAB13" s="218"/>
      <c r="KAC13" s="218"/>
      <c r="KAD13" s="218"/>
      <c r="KAE13" s="218"/>
      <c r="KAF13" s="218"/>
      <c r="KAG13" s="218"/>
      <c r="KAH13" s="218"/>
      <c r="KAI13" s="218"/>
      <c r="KAJ13" s="218"/>
      <c r="KAK13" s="218"/>
      <c r="KAL13" s="218"/>
      <c r="KAM13" s="218"/>
      <c r="KAN13" s="218"/>
      <c r="KAO13" s="218"/>
      <c r="KAP13" s="218"/>
      <c r="KAQ13" s="218"/>
      <c r="KAR13" s="218"/>
      <c r="KAS13" s="218"/>
      <c r="KAT13" s="218"/>
      <c r="KAU13" s="218"/>
      <c r="KAV13" s="218"/>
      <c r="KAW13" s="218"/>
      <c r="KAX13" s="218"/>
      <c r="KAY13" s="218"/>
      <c r="KAZ13" s="218"/>
      <c r="KBA13" s="218"/>
      <c r="KBB13" s="218"/>
      <c r="KBC13" s="218"/>
      <c r="KBD13" s="218"/>
      <c r="KBE13" s="218"/>
      <c r="KBF13" s="218"/>
      <c r="KBG13" s="218"/>
      <c r="KBH13" s="218"/>
      <c r="KBI13" s="218"/>
      <c r="KBJ13" s="218"/>
      <c r="KBK13" s="218"/>
      <c r="KBL13" s="218"/>
      <c r="KBM13" s="218"/>
      <c r="KBN13" s="218"/>
      <c r="KBO13" s="218"/>
      <c r="KBP13" s="218"/>
      <c r="KBQ13" s="218"/>
      <c r="KBR13" s="218"/>
      <c r="KBS13" s="218"/>
      <c r="KBT13" s="218"/>
      <c r="KBU13" s="218"/>
      <c r="KBV13" s="218"/>
      <c r="KBW13" s="218"/>
      <c r="KBX13" s="218"/>
      <c r="KBY13" s="218"/>
      <c r="KBZ13" s="218"/>
      <c r="KCA13" s="218"/>
      <c r="KCB13" s="218"/>
      <c r="KCC13" s="218"/>
      <c r="KCD13" s="218"/>
      <c r="KCE13" s="218"/>
      <c r="KCF13" s="218"/>
      <c r="KCG13" s="218"/>
      <c r="KCH13" s="218"/>
      <c r="KCI13" s="218"/>
      <c r="KCJ13" s="218"/>
      <c r="KCK13" s="218"/>
      <c r="KCL13" s="218"/>
      <c r="KCM13" s="218"/>
      <c r="KCN13" s="218"/>
      <c r="KCO13" s="218"/>
      <c r="KCP13" s="218"/>
      <c r="KCQ13" s="218"/>
      <c r="KCR13" s="218"/>
      <c r="KCS13" s="218"/>
      <c r="KCT13" s="218"/>
      <c r="KCU13" s="218"/>
      <c r="KCV13" s="218"/>
      <c r="KCW13" s="218"/>
      <c r="KCX13" s="218"/>
      <c r="KCY13" s="218"/>
      <c r="KCZ13" s="218"/>
      <c r="KDA13" s="218"/>
      <c r="KDB13" s="218"/>
      <c r="KDC13" s="218"/>
      <c r="KDD13" s="218"/>
      <c r="KDE13" s="218"/>
      <c r="KDF13" s="218"/>
      <c r="KDG13" s="218"/>
      <c r="KDH13" s="218"/>
      <c r="KDI13" s="218"/>
      <c r="KDJ13" s="218"/>
      <c r="KDK13" s="218"/>
      <c r="KDL13" s="218"/>
      <c r="KDM13" s="218"/>
      <c r="KDN13" s="218"/>
      <c r="KDO13" s="218"/>
      <c r="KDP13" s="218"/>
      <c r="KDQ13" s="218"/>
      <c r="KDR13" s="218"/>
      <c r="KDS13" s="218"/>
      <c r="KDT13" s="218"/>
      <c r="KDU13" s="218"/>
      <c r="KDV13" s="218"/>
      <c r="KDW13" s="218"/>
      <c r="KDX13" s="218"/>
      <c r="KDY13" s="218"/>
      <c r="KDZ13" s="218"/>
      <c r="KEA13" s="218"/>
      <c r="KEB13" s="218"/>
      <c r="KEC13" s="218"/>
      <c r="KED13" s="218"/>
      <c r="KEE13" s="218"/>
      <c r="KEF13" s="218"/>
      <c r="KEG13" s="218"/>
      <c r="KEH13" s="218"/>
      <c r="KEI13" s="218"/>
      <c r="KEJ13" s="218"/>
      <c r="KEK13" s="218"/>
      <c r="KEL13" s="218"/>
      <c r="KEM13" s="218"/>
      <c r="KEN13" s="218"/>
      <c r="KEO13" s="218"/>
      <c r="KEP13" s="218"/>
      <c r="KEQ13" s="218"/>
      <c r="KER13" s="218"/>
      <c r="KES13" s="218"/>
      <c r="KET13" s="218"/>
      <c r="KEU13" s="218"/>
      <c r="KEV13" s="218"/>
      <c r="KEW13" s="218"/>
      <c r="KEX13" s="218"/>
      <c r="KEY13" s="218"/>
      <c r="KEZ13" s="218"/>
      <c r="KFA13" s="218"/>
      <c r="KFB13" s="218"/>
      <c r="KFC13" s="218"/>
      <c r="KFD13" s="218"/>
      <c r="KFE13" s="218"/>
      <c r="KFF13" s="218"/>
      <c r="KFG13" s="218"/>
      <c r="KFH13" s="218"/>
      <c r="KFI13" s="218"/>
      <c r="KFJ13" s="218"/>
      <c r="KFK13" s="218"/>
      <c r="KFL13" s="218"/>
      <c r="KFM13" s="218"/>
      <c r="KFN13" s="218"/>
      <c r="KFO13" s="218"/>
      <c r="KFP13" s="218"/>
      <c r="KFQ13" s="218"/>
      <c r="KFR13" s="218"/>
      <c r="KFS13" s="218"/>
      <c r="KFT13" s="218"/>
      <c r="KFU13" s="218"/>
      <c r="KFV13" s="218"/>
      <c r="KFW13" s="218"/>
      <c r="KFX13" s="218"/>
      <c r="KFY13" s="218"/>
      <c r="KFZ13" s="218"/>
      <c r="KGA13" s="218"/>
      <c r="KGB13" s="218"/>
      <c r="KGC13" s="218"/>
      <c r="KGD13" s="218"/>
      <c r="KGE13" s="218"/>
      <c r="KGF13" s="218"/>
      <c r="KGG13" s="218"/>
      <c r="KGH13" s="218"/>
      <c r="KGI13" s="218"/>
      <c r="KGJ13" s="218"/>
      <c r="KGK13" s="218"/>
      <c r="KGL13" s="218"/>
      <c r="KGM13" s="218"/>
      <c r="KGN13" s="218"/>
      <c r="KGO13" s="218"/>
      <c r="KGP13" s="218"/>
      <c r="KGQ13" s="218"/>
      <c r="KGR13" s="218"/>
      <c r="KGS13" s="218"/>
      <c r="KGT13" s="218"/>
      <c r="KGU13" s="218"/>
      <c r="KGV13" s="218"/>
      <c r="KGW13" s="218"/>
      <c r="KGX13" s="218"/>
      <c r="KGY13" s="218"/>
      <c r="KGZ13" s="218"/>
      <c r="KHA13" s="218"/>
      <c r="KHB13" s="218"/>
      <c r="KHC13" s="218"/>
      <c r="KHD13" s="218"/>
      <c r="KHE13" s="218"/>
      <c r="KHF13" s="218"/>
      <c r="KHG13" s="218"/>
      <c r="KHH13" s="218"/>
      <c r="KHI13" s="218"/>
      <c r="KHJ13" s="218"/>
      <c r="KHK13" s="218"/>
      <c r="KHL13" s="218"/>
      <c r="KHM13" s="218"/>
      <c r="KHN13" s="218"/>
      <c r="KHO13" s="218"/>
      <c r="KHP13" s="218"/>
      <c r="KHQ13" s="218"/>
      <c r="KHR13" s="218"/>
      <c r="KHS13" s="218"/>
      <c r="KHT13" s="218"/>
      <c r="KHU13" s="218"/>
      <c r="KHV13" s="218"/>
      <c r="KHW13" s="218"/>
      <c r="KHX13" s="218"/>
      <c r="KHY13" s="218"/>
      <c r="KHZ13" s="218"/>
      <c r="KIA13" s="218"/>
      <c r="KIB13" s="218"/>
      <c r="KIC13" s="218"/>
      <c r="KID13" s="218"/>
      <c r="KIE13" s="218"/>
      <c r="KIF13" s="218"/>
      <c r="KIG13" s="218"/>
      <c r="KIH13" s="218"/>
      <c r="KII13" s="218"/>
      <c r="KIJ13" s="218"/>
      <c r="KIK13" s="218"/>
      <c r="KIL13" s="218"/>
      <c r="KIM13" s="218"/>
      <c r="KIN13" s="218"/>
      <c r="KIO13" s="218"/>
      <c r="KIP13" s="218"/>
      <c r="KIQ13" s="218"/>
      <c r="KIR13" s="218"/>
      <c r="KIS13" s="218"/>
      <c r="KIT13" s="218"/>
      <c r="KIU13" s="218"/>
      <c r="KIV13" s="218"/>
      <c r="KIW13" s="218"/>
      <c r="KIX13" s="218"/>
      <c r="KIY13" s="218"/>
      <c r="KIZ13" s="218"/>
      <c r="KJA13" s="218"/>
      <c r="KJB13" s="218"/>
      <c r="KJC13" s="218"/>
      <c r="KJD13" s="218"/>
      <c r="KJE13" s="218"/>
      <c r="KJF13" s="218"/>
      <c r="KJG13" s="218"/>
      <c r="KJH13" s="218"/>
      <c r="KJI13" s="218"/>
      <c r="KJJ13" s="218"/>
      <c r="KJK13" s="218"/>
      <c r="KJL13" s="218"/>
      <c r="KJM13" s="218"/>
      <c r="KJN13" s="218"/>
      <c r="KJO13" s="218"/>
      <c r="KJP13" s="218"/>
      <c r="KJQ13" s="218"/>
      <c r="KJR13" s="218"/>
      <c r="KJS13" s="218"/>
      <c r="KJT13" s="218"/>
      <c r="KJU13" s="218"/>
      <c r="KJV13" s="218"/>
      <c r="KJW13" s="218"/>
      <c r="KJX13" s="218"/>
      <c r="KJY13" s="218"/>
      <c r="KJZ13" s="218"/>
      <c r="KKA13" s="218"/>
      <c r="KKB13" s="218"/>
      <c r="KKC13" s="218"/>
      <c r="KKD13" s="218"/>
      <c r="KKE13" s="218"/>
      <c r="KKF13" s="218"/>
      <c r="KKG13" s="218"/>
      <c r="KKH13" s="218"/>
      <c r="KKI13" s="218"/>
      <c r="KKJ13" s="218"/>
      <c r="KKK13" s="218"/>
      <c r="KKL13" s="218"/>
      <c r="KKM13" s="218"/>
      <c r="KKN13" s="218"/>
      <c r="KKO13" s="218"/>
      <c r="KKP13" s="218"/>
      <c r="KKQ13" s="218"/>
      <c r="KKR13" s="218"/>
      <c r="KKS13" s="218"/>
      <c r="KKT13" s="218"/>
      <c r="KKU13" s="218"/>
      <c r="KKV13" s="218"/>
      <c r="KKW13" s="218"/>
      <c r="KKX13" s="218"/>
      <c r="KKY13" s="218"/>
      <c r="KKZ13" s="218"/>
      <c r="KLA13" s="218"/>
      <c r="KLB13" s="218"/>
      <c r="KLC13" s="218"/>
      <c r="KLD13" s="218"/>
      <c r="KLE13" s="218"/>
      <c r="KLF13" s="218"/>
      <c r="KLG13" s="218"/>
      <c r="KLH13" s="218"/>
      <c r="KLI13" s="218"/>
      <c r="KLJ13" s="218"/>
      <c r="KLK13" s="218"/>
      <c r="KLL13" s="218"/>
      <c r="KLM13" s="218"/>
      <c r="KLN13" s="218"/>
      <c r="KLO13" s="218"/>
      <c r="KLP13" s="218"/>
      <c r="KLQ13" s="218"/>
      <c r="KLR13" s="218"/>
      <c r="KLS13" s="218"/>
      <c r="KLT13" s="218"/>
      <c r="KLU13" s="218"/>
      <c r="KLV13" s="218"/>
      <c r="KLW13" s="218"/>
      <c r="KLX13" s="218"/>
      <c r="KLY13" s="218"/>
      <c r="KLZ13" s="218"/>
      <c r="KMA13" s="218"/>
      <c r="KMB13" s="218"/>
      <c r="KMC13" s="218"/>
      <c r="KMD13" s="218"/>
      <c r="KME13" s="218"/>
      <c r="KMF13" s="218"/>
      <c r="KMG13" s="218"/>
      <c r="KMH13" s="218"/>
      <c r="KMI13" s="218"/>
      <c r="KMJ13" s="218"/>
      <c r="KMK13" s="218"/>
      <c r="KML13" s="218"/>
      <c r="KMM13" s="218"/>
      <c r="KMN13" s="218"/>
      <c r="KMO13" s="218"/>
      <c r="KMP13" s="218"/>
      <c r="KMQ13" s="218"/>
      <c r="KMR13" s="218"/>
      <c r="KMS13" s="218"/>
      <c r="KMT13" s="218"/>
      <c r="KMU13" s="218"/>
      <c r="KMV13" s="218"/>
      <c r="KMW13" s="218"/>
      <c r="KMX13" s="218"/>
      <c r="KMY13" s="218"/>
      <c r="KMZ13" s="218"/>
      <c r="KNA13" s="218"/>
      <c r="KNB13" s="218"/>
      <c r="KNC13" s="218"/>
      <c r="KND13" s="218"/>
      <c r="KNE13" s="218"/>
      <c r="KNF13" s="218"/>
      <c r="KNG13" s="218"/>
      <c r="KNH13" s="218"/>
      <c r="KNI13" s="218"/>
      <c r="KNJ13" s="218"/>
      <c r="KNK13" s="218"/>
      <c r="KNL13" s="218"/>
      <c r="KNM13" s="218"/>
      <c r="KNN13" s="218"/>
      <c r="KNO13" s="218"/>
      <c r="KNP13" s="218"/>
      <c r="KNQ13" s="218"/>
      <c r="KNR13" s="218"/>
      <c r="KNS13" s="218"/>
      <c r="KNT13" s="218"/>
      <c r="KNU13" s="218"/>
      <c r="KNV13" s="218"/>
      <c r="KNW13" s="218"/>
      <c r="KNX13" s="218"/>
      <c r="KNY13" s="218"/>
      <c r="KNZ13" s="218"/>
      <c r="KOA13" s="218"/>
      <c r="KOB13" s="218"/>
      <c r="KOC13" s="218"/>
      <c r="KOD13" s="218"/>
      <c r="KOE13" s="218"/>
      <c r="KOF13" s="218"/>
      <c r="KOG13" s="218"/>
      <c r="KOH13" s="218"/>
      <c r="KOI13" s="218"/>
      <c r="KOJ13" s="218"/>
      <c r="KOK13" s="218"/>
      <c r="KOL13" s="218"/>
      <c r="KOM13" s="218"/>
      <c r="KON13" s="218"/>
      <c r="KOO13" s="218"/>
      <c r="KOP13" s="218"/>
      <c r="KOQ13" s="218"/>
      <c r="KOR13" s="218"/>
      <c r="KOS13" s="218"/>
      <c r="KOT13" s="218"/>
      <c r="KOU13" s="218"/>
      <c r="KOV13" s="218"/>
      <c r="KOW13" s="218"/>
      <c r="KOX13" s="218"/>
      <c r="KOY13" s="218"/>
      <c r="KOZ13" s="218"/>
      <c r="KPA13" s="218"/>
      <c r="KPB13" s="218"/>
      <c r="KPC13" s="218"/>
      <c r="KPD13" s="218"/>
      <c r="KPE13" s="218"/>
      <c r="KPF13" s="218"/>
      <c r="KPG13" s="218"/>
      <c r="KPH13" s="218"/>
      <c r="KPI13" s="218"/>
      <c r="KPJ13" s="218"/>
      <c r="KPK13" s="218"/>
      <c r="KPL13" s="218"/>
      <c r="KPM13" s="218"/>
      <c r="KPN13" s="218"/>
      <c r="KPO13" s="218"/>
      <c r="KPP13" s="218"/>
      <c r="KPQ13" s="218"/>
      <c r="KPR13" s="218"/>
      <c r="KPS13" s="218"/>
      <c r="KPT13" s="218"/>
      <c r="KPU13" s="218"/>
      <c r="KPV13" s="218"/>
      <c r="KPW13" s="218"/>
      <c r="KPX13" s="218"/>
      <c r="KPY13" s="218"/>
      <c r="KPZ13" s="218"/>
      <c r="KQA13" s="218"/>
      <c r="KQB13" s="218"/>
      <c r="KQC13" s="218"/>
      <c r="KQD13" s="218"/>
      <c r="KQE13" s="218"/>
      <c r="KQF13" s="218"/>
      <c r="KQG13" s="218"/>
      <c r="KQH13" s="218"/>
      <c r="KQI13" s="218"/>
      <c r="KQJ13" s="218"/>
      <c r="KQK13" s="218"/>
      <c r="KQL13" s="218"/>
      <c r="KQM13" s="218"/>
      <c r="KQN13" s="218"/>
      <c r="KQO13" s="218"/>
      <c r="KQP13" s="218"/>
      <c r="KQQ13" s="218"/>
      <c r="KQR13" s="218"/>
      <c r="KQS13" s="218"/>
      <c r="KQT13" s="218"/>
      <c r="KQU13" s="218"/>
      <c r="KQV13" s="218"/>
      <c r="KQW13" s="218"/>
      <c r="KQX13" s="218"/>
      <c r="KQY13" s="218"/>
      <c r="KQZ13" s="218"/>
      <c r="KRA13" s="218"/>
      <c r="KRB13" s="218"/>
      <c r="KRC13" s="218"/>
      <c r="KRD13" s="218"/>
      <c r="KRE13" s="218"/>
      <c r="KRF13" s="218"/>
      <c r="KRG13" s="218"/>
      <c r="KRH13" s="218"/>
      <c r="KRI13" s="218"/>
      <c r="KRJ13" s="218"/>
      <c r="KRK13" s="218"/>
      <c r="KRL13" s="218"/>
      <c r="KRM13" s="218"/>
      <c r="KRN13" s="218"/>
      <c r="KRO13" s="218"/>
      <c r="KRP13" s="218"/>
      <c r="KRQ13" s="218"/>
      <c r="KRR13" s="218"/>
      <c r="KRS13" s="218"/>
      <c r="KRT13" s="218"/>
      <c r="KRU13" s="218"/>
      <c r="KRV13" s="218"/>
      <c r="KRW13" s="218"/>
      <c r="KRX13" s="218"/>
      <c r="KRY13" s="218"/>
      <c r="KRZ13" s="218"/>
      <c r="KSA13" s="218"/>
      <c r="KSB13" s="218"/>
      <c r="KSC13" s="218"/>
      <c r="KSD13" s="218"/>
      <c r="KSE13" s="218"/>
      <c r="KSF13" s="218"/>
      <c r="KSG13" s="218"/>
      <c r="KSH13" s="218"/>
      <c r="KSI13" s="218"/>
      <c r="KSJ13" s="218"/>
      <c r="KSK13" s="218"/>
      <c r="KSL13" s="218"/>
      <c r="KSM13" s="218"/>
      <c r="KSN13" s="218"/>
      <c r="KSO13" s="218"/>
      <c r="KSP13" s="218"/>
      <c r="KSQ13" s="218"/>
      <c r="KSR13" s="218"/>
      <c r="KSS13" s="218"/>
      <c r="KST13" s="218"/>
      <c r="KSU13" s="218"/>
      <c r="KSV13" s="218"/>
      <c r="KSW13" s="218"/>
      <c r="KSX13" s="218"/>
      <c r="KSY13" s="218"/>
      <c r="KSZ13" s="218"/>
      <c r="KTA13" s="218"/>
      <c r="KTB13" s="218"/>
      <c r="KTC13" s="218"/>
      <c r="KTD13" s="218"/>
      <c r="KTE13" s="218"/>
      <c r="KTF13" s="218"/>
      <c r="KTG13" s="218"/>
      <c r="KTH13" s="218"/>
      <c r="KTI13" s="218"/>
      <c r="KTJ13" s="218"/>
      <c r="KTK13" s="218"/>
      <c r="KTL13" s="218"/>
      <c r="KTM13" s="218"/>
      <c r="KTN13" s="218"/>
      <c r="KTO13" s="218"/>
      <c r="KTP13" s="218"/>
      <c r="KTQ13" s="218"/>
      <c r="KTR13" s="218"/>
      <c r="KTS13" s="218"/>
      <c r="KTT13" s="218"/>
      <c r="KTU13" s="218"/>
      <c r="KTV13" s="218"/>
      <c r="KTW13" s="218"/>
      <c r="KTX13" s="218"/>
      <c r="KTY13" s="218"/>
      <c r="KTZ13" s="218"/>
      <c r="KUA13" s="218"/>
      <c r="KUB13" s="218"/>
      <c r="KUC13" s="218"/>
      <c r="KUD13" s="218"/>
      <c r="KUE13" s="218"/>
      <c r="KUF13" s="218"/>
      <c r="KUG13" s="218"/>
      <c r="KUH13" s="218"/>
      <c r="KUI13" s="218"/>
      <c r="KUJ13" s="218"/>
      <c r="KUK13" s="218"/>
      <c r="KUL13" s="218"/>
      <c r="KUM13" s="218"/>
      <c r="KUN13" s="218"/>
      <c r="KUO13" s="218"/>
      <c r="KUP13" s="218"/>
      <c r="KUQ13" s="218"/>
      <c r="KUR13" s="218"/>
      <c r="KUS13" s="218"/>
      <c r="KUT13" s="218"/>
      <c r="KUU13" s="218"/>
      <c r="KUV13" s="218"/>
      <c r="KUW13" s="218"/>
      <c r="KUX13" s="218"/>
      <c r="KUY13" s="218"/>
      <c r="KUZ13" s="218"/>
      <c r="KVA13" s="218"/>
      <c r="KVB13" s="218"/>
      <c r="KVC13" s="218"/>
      <c r="KVD13" s="218"/>
      <c r="KVE13" s="218"/>
      <c r="KVF13" s="218"/>
      <c r="KVG13" s="218"/>
      <c r="KVH13" s="218"/>
      <c r="KVI13" s="218"/>
      <c r="KVJ13" s="218"/>
      <c r="KVK13" s="218"/>
      <c r="KVL13" s="218"/>
      <c r="KVM13" s="218"/>
      <c r="KVN13" s="218"/>
      <c r="KVO13" s="218"/>
      <c r="KVP13" s="218"/>
      <c r="KVQ13" s="218"/>
      <c r="KVR13" s="218"/>
      <c r="KVS13" s="218"/>
      <c r="KVT13" s="218"/>
      <c r="KVU13" s="218"/>
      <c r="KVV13" s="218"/>
      <c r="KVW13" s="218"/>
      <c r="KVX13" s="218"/>
      <c r="KVY13" s="218"/>
      <c r="KVZ13" s="218"/>
      <c r="KWA13" s="218"/>
      <c r="KWB13" s="218"/>
      <c r="KWC13" s="218"/>
      <c r="KWD13" s="218"/>
      <c r="KWE13" s="218"/>
      <c r="KWF13" s="218"/>
      <c r="KWG13" s="218"/>
      <c r="KWH13" s="218"/>
      <c r="KWI13" s="218"/>
      <c r="KWJ13" s="218"/>
      <c r="KWK13" s="218"/>
      <c r="KWL13" s="218"/>
      <c r="KWM13" s="218"/>
      <c r="KWN13" s="218"/>
      <c r="KWO13" s="218"/>
      <c r="KWP13" s="218"/>
      <c r="KWQ13" s="218"/>
      <c r="KWR13" s="218"/>
      <c r="KWS13" s="218"/>
      <c r="KWT13" s="218"/>
      <c r="KWU13" s="218"/>
      <c r="KWV13" s="218"/>
      <c r="KWW13" s="218"/>
      <c r="KWX13" s="218"/>
      <c r="KWY13" s="218"/>
      <c r="KWZ13" s="218"/>
      <c r="KXA13" s="218"/>
      <c r="KXB13" s="218"/>
      <c r="KXC13" s="218"/>
      <c r="KXD13" s="218"/>
      <c r="KXE13" s="218"/>
      <c r="KXF13" s="218"/>
      <c r="KXG13" s="218"/>
      <c r="KXH13" s="218"/>
      <c r="KXI13" s="218"/>
      <c r="KXJ13" s="218"/>
      <c r="KXK13" s="218"/>
      <c r="KXL13" s="218"/>
      <c r="KXM13" s="218"/>
      <c r="KXN13" s="218"/>
      <c r="KXO13" s="218"/>
      <c r="KXP13" s="218"/>
      <c r="KXQ13" s="218"/>
      <c r="KXR13" s="218"/>
      <c r="KXS13" s="218"/>
      <c r="KXT13" s="218"/>
      <c r="KXU13" s="218"/>
      <c r="KXV13" s="218"/>
      <c r="KXW13" s="218"/>
      <c r="KXX13" s="218"/>
      <c r="KXY13" s="218"/>
      <c r="KXZ13" s="218"/>
      <c r="KYA13" s="218"/>
      <c r="KYB13" s="218"/>
      <c r="KYC13" s="218"/>
      <c r="KYD13" s="218"/>
      <c r="KYE13" s="218"/>
      <c r="KYF13" s="218"/>
      <c r="KYG13" s="218"/>
      <c r="KYH13" s="218"/>
      <c r="KYI13" s="218"/>
      <c r="KYJ13" s="218"/>
      <c r="KYK13" s="218"/>
      <c r="KYL13" s="218"/>
      <c r="KYM13" s="218"/>
      <c r="KYN13" s="218"/>
      <c r="KYO13" s="218"/>
      <c r="KYP13" s="218"/>
      <c r="KYQ13" s="218"/>
      <c r="KYR13" s="218"/>
      <c r="KYS13" s="218"/>
      <c r="KYT13" s="218"/>
      <c r="KYU13" s="218"/>
      <c r="KYV13" s="218"/>
      <c r="KYW13" s="218"/>
      <c r="KYX13" s="218"/>
      <c r="KYY13" s="218"/>
      <c r="KYZ13" s="218"/>
      <c r="KZA13" s="218"/>
      <c r="KZB13" s="218"/>
      <c r="KZC13" s="218"/>
      <c r="KZD13" s="218"/>
      <c r="KZE13" s="218"/>
      <c r="KZF13" s="218"/>
      <c r="KZG13" s="218"/>
      <c r="KZH13" s="218"/>
      <c r="KZI13" s="218"/>
      <c r="KZJ13" s="218"/>
      <c r="KZK13" s="218"/>
      <c r="KZL13" s="218"/>
      <c r="KZM13" s="218"/>
      <c r="KZN13" s="218"/>
      <c r="KZO13" s="218"/>
      <c r="KZP13" s="218"/>
      <c r="KZQ13" s="218"/>
      <c r="KZR13" s="218"/>
      <c r="KZS13" s="218"/>
      <c r="KZT13" s="218"/>
      <c r="KZU13" s="218"/>
      <c r="KZV13" s="218"/>
      <c r="KZW13" s="218"/>
      <c r="KZX13" s="218"/>
      <c r="KZY13" s="218"/>
      <c r="KZZ13" s="218"/>
      <c r="LAA13" s="218"/>
      <c r="LAB13" s="218"/>
      <c r="LAC13" s="218"/>
      <c r="LAD13" s="218"/>
      <c r="LAE13" s="218"/>
      <c r="LAF13" s="218"/>
      <c r="LAG13" s="218"/>
      <c r="LAH13" s="218"/>
      <c r="LAI13" s="218"/>
      <c r="LAJ13" s="218"/>
      <c r="LAK13" s="218"/>
      <c r="LAL13" s="218"/>
      <c r="LAM13" s="218"/>
      <c r="LAN13" s="218"/>
      <c r="LAO13" s="218"/>
      <c r="LAP13" s="218"/>
      <c r="LAQ13" s="218"/>
      <c r="LAR13" s="218"/>
      <c r="LAS13" s="218"/>
      <c r="LAT13" s="218"/>
      <c r="LAU13" s="218"/>
      <c r="LAV13" s="218"/>
      <c r="LAW13" s="218"/>
      <c r="LAX13" s="218"/>
      <c r="LAY13" s="218"/>
      <c r="LAZ13" s="218"/>
      <c r="LBA13" s="218"/>
      <c r="LBB13" s="218"/>
      <c r="LBC13" s="218"/>
      <c r="LBD13" s="218"/>
      <c r="LBE13" s="218"/>
      <c r="LBF13" s="218"/>
      <c r="LBG13" s="218"/>
      <c r="LBH13" s="218"/>
      <c r="LBI13" s="218"/>
      <c r="LBJ13" s="218"/>
      <c r="LBK13" s="218"/>
      <c r="LBL13" s="218"/>
      <c r="LBM13" s="218"/>
      <c r="LBN13" s="218"/>
      <c r="LBO13" s="218"/>
      <c r="LBP13" s="218"/>
      <c r="LBQ13" s="218"/>
      <c r="LBR13" s="218"/>
      <c r="LBS13" s="218"/>
      <c r="LBT13" s="218"/>
      <c r="LBU13" s="218"/>
      <c r="LBV13" s="218"/>
      <c r="LBW13" s="218"/>
      <c r="LBX13" s="218"/>
      <c r="LBY13" s="218"/>
      <c r="LBZ13" s="218"/>
      <c r="LCA13" s="218"/>
      <c r="LCB13" s="218"/>
      <c r="LCC13" s="218"/>
      <c r="LCD13" s="218"/>
      <c r="LCE13" s="218"/>
      <c r="LCF13" s="218"/>
      <c r="LCG13" s="218"/>
      <c r="LCH13" s="218"/>
      <c r="LCI13" s="218"/>
      <c r="LCJ13" s="218"/>
      <c r="LCK13" s="218"/>
      <c r="LCL13" s="218"/>
      <c r="LCM13" s="218"/>
      <c r="LCN13" s="218"/>
      <c r="LCO13" s="218"/>
      <c r="LCP13" s="218"/>
      <c r="LCQ13" s="218"/>
      <c r="LCR13" s="218"/>
      <c r="LCS13" s="218"/>
      <c r="LCT13" s="218"/>
      <c r="LCU13" s="218"/>
      <c r="LCV13" s="218"/>
      <c r="LCW13" s="218"/>
      <c r="LCX13" s="218"/>
      <c r="LCY13" s="218"/>
      <c r="LCZ13" s="218"/>
      <c r="LDA13" s="218"/>
      <c r="LDB13" s="218"/>
      <c r="LDC13" s="218"/>
      <c r="LDD13" s="218"/>
      <c r="LDE13" s="218"/>
      <c r="LDF13" s="218"/>
      <c r="LDG13" s="218"/>
      <c r="LDH13" s="218"/>
      <c r="LDI13" s="218"/>
      <c r="LDJ13" s="218"/>
      <c r="LDK13" s="218"/>
      <c r="LDL13" s="218"/>
      <c r="LDM13" s="218"/>
      <c r="LDN13" s="218"/>
      <c r="LDO13" s="218"/>
      <c r="LDP13" s="218"/>
      <c r="LDQ13" s="218"/>
      <c r="LDR13" s="218"/>
      <c r="LDS13" s="218"/>
      <c r="LDT13" s="218"/>
      <c r="LDU13" s="218"/>
      <c r="LDV13" s="218"/>
      <c r="LDW13" s="218"/>
      <c r="LDX13" s="218"/>
      <c r="LDY13" s="218"/>
      <c r="LDZ13" s="218"/>
      <c r="LEA13" s="218"/>
      <c r="LEB13" s="218"/>
      <c r="LEC13" s="218"/>
      <c r="LED13" s="218"/>
      <c r="LEE13" s="218"/>
      <c r="LEF13" s="218"/>
      <c r="LEG13" s="218"/>
      <c r="LEH13" s="218"/>
      <c r="LEI13" s="218"/>
      <c r="LEJ13" s="218"/>
      <c r="LEK13" s="218"/>
      <c r="LEL13" s="218"/>
      <c r="LEM13" s="218"/>
      <c r="LEN13" s="218"/>
      <c r="LEO13" s="218"/>
      <c r="LEP13" s="218"/>
      <c r="LEQ13" s="218"/>
      <c r="LER13" s="218"/>
      <c r="LES13" s="218"/>
      <c r="LET13" s="218"/>
      <c r="LEU13" s="218"/>
      <c r="LEV13" s="218"/>
      <c r="LEW13" s="218"/>
      <c r="LEX13" s="218"/>
      <c r="LEY13" s="218"/>
      <c r="LEZ13" s="218"/>
      <c r="LFA13" s="218"/>
      <c r="LFB13" s="218"/>
      <c r="LFC13" s="218"/>
      <c r="LFD13" s="218"/>
      <c r="LFE13" s="218"/>
      <c r="LFF13" s="218"/>
      <c r="LFG13" s="218"/>
      <c r="LFH13" s="218"/>
      <c r="LFI13" s="218"/>
      <c r="LFJ13" s="218"/>
      <c r="LFK13" s="218"/>
      <c r="LFL13" s="218"/>
      <c r="LFM13" s="218"/>
      <c r="LFN13" s="218"/>
      <c r="LFO13" s="218"/>
      <c r="LFP13" s="218"/>
      <c r="LFQ13" s="218"/>
      <c r="LFR13" s="218"/>
      <c r="LFS13" s="218"/>
      <c r="LFT13" s="218"/>
      <c r="LFU13" s="218"/>
      <c r="LFV13" s="218"/>
      <c r="LFW13" s="218"/>
      <c r="LFX13" s="218"/>
      <c r="LFY13" s="218"/>
      <c r="LFZ13" s="218"/>
      <c r="LGA13" s="218"/>
      <c r="LGB13" s="218"/>
      <c r="LGC13" s="218"/>
      <c r="LGD13" s="218"/>
      <c r="LGE13" s="218"/>
      <c r="LGF13" s="218"/>
      <c r="LGG13" s="218"/>
      <c r="LGH13" s="218"/>
      <c r="LGI13" s="218"/>
      <c r="LGJ13" s="218"/>
      <c r="LGK13" s="218"/>
      <c r="LGL13" s="218"/>
      <c r="LGM13" s="218"/>
      <c r="LGN13" s="218"/>
      <c r="LGO13" s="218"/>
      <c r="LGP13" s="218"/>
      <c r="LGQ13" s="218"/>
      <c r="LGR13" s="218"/>
      <c r="LGS13" s="218"/>
      <c r="LGT13" s="218"/>
      <c r="LGU13" s="218"/>
      <c r="LGV13" s="218"/>
      <c r="LGW13" s="218"/>
      <c r="LGX13" s="218"/>
      <c r="LGY13" s="218"/>
      <c r="LGZ13" s="218"/>
      <c r="LHA13" s="218"/>
      <c r="LHB13" s="218"/>
      <c r="LHC13" s="218"/>
      <c r="LHD13" s="218"/>
      <c r="LHE13" s="218"/>
      <c r="LHF13" s="218"/>
      <c r="LHG13" s="218"/>
      <c r="LHH13" s="218"/>
      <c r="LHI13" s="218"/>
      <c r="LHJ13" s="218"/>
      <c r="LHK13" s="218"/>
      <c r="LHL13" s="218"/>
      <c r="LHM13" s="218"/>
      <c r="LHN13" s="218"/>
      <c r="LHO13" s="218"/>
      <c r="LHP13" s="218"/>
      <c r="LHQ13" s="218"/>
      <c r="LHR13" s="218"/>
      <c r="LHS13" s="218"/>
      <c r="LHT13" s="218"/>
      <c r="LHU13" s="218"/>
      <c r="LHV13" s="218"/>
      <c r="LHW13" s="218"/>
      <c r="LHX13" s="218"/>
      <c r="LHY13" s="218"/>
      <c r="LHZ13" s="218"/>
      <c r="LIA13" s="218"/>
      <c r="LIB13" s="218"/>
      <c r="LIC13" s="218"/>
      <c r="LID13" s="218"/>
      <c r="LIE13" s="218"/>
      <c r="LIF13" s="218"/>
      <c r="LIG13" s="218"/>
      <c r="LIH13" s="218"/>
      <c r="LII13" s="218"/>
      <c r="LIJ13" s="218"/>
      <c r="LIK13" s="218"/>
      <c r="LIL13" s="218"/>
      <c r="LIM13" s="218"/>
      <c r="LIN13" s="218"/>
      <c r="LIO13" s="218"/>
      <c r="LIP13" s="218"/>
      <c r="LIQ13" s="218"/>
      <c r="LIR13" s="218"/>
      <c r="LIS13" s="218"/>
      <c r="LIT13" s="218"/>
      <c r="LIU13" s="218"/>
      <c r="LIV13" s="218"/>
      <c r="LIW13" s="218"/>
      <c r="LIX13" s="218"/>
      <c r="LIY13" s="218"/>
      <c r="LIZ13" s="218"/>
      <c r="LJA13" s="218"/>
      <c r="LJB13" s="218"/>
      <c r="LJC13" s="218"/>
      <c r="LJD13" s="218"/>
      <c r="LJE13" s="218"/>
      <c r="LJF13" s="218"/>
      <c r="LJG13" s="218"/>
      <c r="LJH13" s="218"/>
      <c r="LJI13" s="218"/>
      <c r="LJJ13" s="218"/>
      <c r="LJK13" s="218"/>
      <c r="LJL13" s="218"/>
      <c r="LJM13" s="218"/>
      <c r="LJN13" s="218"/>
      <c r="LJO13" s="218"/>
      <c r="LJP13" s="218"/>
      <c r="LJQ13" s="218"/>
      <c r="LJR13" s="218"/>
      <c r="LJS13" s="218"/>
      <c r="LJT13" s="218"/>
      <c r="LJU13" s="218"/>
      <c r="LJV13" s="218"/>
      <c r="LJW13" s="218"/>
      <c r="LJX13" s="218"/>
      <c r="LJY13" s="218"/>
      <c r="LJZ13" s="218"/>
      <c r="LKA13" s="218"/>
      <c r="LKB13" s="218"/>
      <c r="LKC13" s="218"/>
      <c r="LKD13" s="218"/>
      <c r="LKE13" s="218"/>
      <c r="LKF13" s="218"/>
      <c r="LKG13" s="218"/>
      <c r="LKH13" s="218"/>
      <c r="LKI13" s="218"/>
      <c r="LKJ13" s="218"/>
      <c r="LKK13" s="218"/>
      <c r="LKL13" s="218"/>
      <c r="LKM13" s="218"/>
      <c r="LKN13" s="218"/>
      <c r="LKO13" s="218"/>
      <c r="LKP13" s="218"/>
      <c r="LKQ13" s="218"/>
      <c r="LKR13" s="218"/>
      <c r="LKS13" s="218"/>
      <c r="LKT13" s="218"/>
      <c r="LKU13" s="218"/>
      <c r="LKV13" s="218"/>
      <c r="LKW13" s="218"/>
      <c r="LKX13" s="218"/>
      <c r="LKY13" s="218"/>
      <c r="LKZ13" s="218"/>
      <c r="LLA13" s="218"/>
      <c r="LLB13" s="218"/>
      <c r="LLC13" s="218"/>
      <c r="LLD13" s="218"/>
      <c r="LLE13" s="218"/>
      <c r="LLF13" s="218"/>
      <c r="LLG13" s="218"/>
      <c r="LLH13" s="218"/>
      <c r="LLI13" s="218"/>
      <c r="LLJ13" s="218"/>
      <c r="LLK13" s="218"/>
      <c r="LLL13" s="218"/>
      <c r="LLM13" s="218"/>
      <c r="LLN13" s="218"/>
      <c r="LLO13" s="218"/>
      <c r="LLP13" s="218"/>
      <c r="LLQ13" s="218"/>
      <c r="LLR13" s="218"/>
      <c r="LLS13" s="218"/>
      <c r="LLT13" s="218"/>
      <c r="LLU13" s="218"/>
      <c r="LLV13" s="218"/>
      <c r="LLW13" s="218"/>
      <c r="LLX13" s="218"/>
      <c r="LLY13" s="218"/>
      <c r="LLZ13" s="218"/>
      <c r="LMA13" s="218"/>
      <c r="LMB13" s="218"/>
      <c r="LMC13" s="218"/>
      <c r="LMD13" s="218"/>
      <c r="LME13" s="218"/>
      <c r="LMF13" s="218"/>
      <c r="LMG13" s="218"/>
      <c r="LMH13" s="218"/>
      <c r="LMI13" s="218"/>
      <c r="LMJ13" s="218"/>
      <c r="LMK13" s="218"/>
      <c r="LML13" s="218"/>
      <c r="LMM13" s="218"/>
      <c r="LMN13" s="218"/>
      <c r="LMO13" s="218"/>
      <c r="LMP13" s="218"/>
      <c r="LMQ13" s="218"/>
      <c r="LMR13" s="218"/>
      <c r="LMS13" s="218"/>
      <c r="LMT13" s="218"/>
      <c r="LMU13" s="218"/>
      <c r="LMV13" s="218"/>
      <c r="LMW13" s="218"/>
      <c r="LMX13" s="218"/>
      <c r="LMY13" s="218"/>
      <c r="LMZ13" s="218"/>
      <c r="LNA13" s="218"/>
      <c r="LNB13" s="218"/>
      <c r="LNC13" s="218"/>
      <c r="LND13" s="218"/>
      <c r="LNE13" s="218"/>
      <c r="LNF13" s="218"/>
      <c r="LNG13" s="218"/>
      <c r="LNH13" s="218"/>
      <c r="LNI13" s="218"/>
      <c r="LNJ13" s="218"/>
      <c r="LNK13" s="218"/>
      <c r="LNL13" s="218"/>
      <c r="LNM13" s="218"/>
      <c r="LNN13" s="218"/>
      <c r="LNO13" s="218"/>
      <c r="LNP13" s="218"/>
      <c r="LNQ13" s="218"/>
      <c r="LNR13" s="218"/>
      <c r="LNS13" s="218"/>
      <c r="LNT13" s="218"/>
      <c r="LNU13" s="218"/>
      <c r="LNV13" s="218"/>
      <c r="LNW13" s="218"/>
      <c r="LNX13" s="218"/>
      <c r="LNY13" s="218"/>
      <c r="LNZ13" s="218"/>
      <c r="LOA13" s="218"/>
      <c r="LOB13" s="218"/>
      <c r="LOC13" s="218"/>
      <c r="LOD13" s="218"/>
      <c r="LOE13" s="218"/>
      <c r="LOF13" s="218"/>
      <c r="LOG13" s="218"/>
      <c r="LOH13" s="218"/>
      <c r="LOI13" s="218"/>
      <c r="LOJ13" s="218"/>
      <c r="LOK13" s="218"/>
      <c r="LOL13" s="218"/>
      <c r="LOM13" s="218"/>
      <c r="LON13" s="218"/>
      <c r="LOO13" s="218"/>
      <c r="LOP13" s="218"/>
      <c r="LOQ13" s="218"/>
      <c r="LOR13" s="218"/>
      <c r="LOS13" s="218"/>
      <c r="LOT13" s="218"/>
      <c r="LOU13" s="218"/>
      <c r="LOV13" s="218"/>
      <c r="LOW13" s="218"/>
      <c r="LOX13" s="218"/>
      <c r="LOY13" s="218"/>
      <c r="LOZ13" s="218"/>
      <c r="LPA13" s="218"/>
      <c r="LPB13" s="218"/>
      <c r="LPC13" s="218"/>
      <c r="LPD13" s="218"/>
      <c r="LPE13" s="218"/>
      <c r="LPF13" s="218"/>
      <c r="LPG13" s="218"/>
      <c r="LPH13" s="218"/>
      <c r="LPI13" s="218"/>
      <c r="LPJ13" s="218"/>
      <c r="LPK13" s="218"/>
      <c r="LPL13" s="218"/>
      <c r="LPM13" s="218"/>
      <c r="LPN13" s="218"/>
      <c r="LPO13" s="218"/>
      <c r="LPP13" s="218"/>
      <c r="LPQ13" s="218"/>
      <c r="LPR13" s="218"/>
      <c r="LPS13" s="218"/>
      <c r="LPT13" s="218"/>
      <c r="LPU13" s="218"/>
      <c r="LPV13" s="218"/>
      <c r="LPW13" s="218"/>
      <c r="LPX13" s="218"/>
      <c r="LPY13" s="218"/>
      <c r="LPZ13" s="218"/>
      <c r="LQA13" s="218"/>
      <c r="LQB13" s="218"/>
      <c r="LQC13" s="218"/>
      <c r="LQD13" s="218"/>
      <c r="LQE13" s="218"/>
      <c r="LQF13" s="218"/>
      <c r="LQG13" s="218"/>
      <c r="LQH13" s="218"/>
      <c r="LQI13" s="218"/>
      <c r="LQJ13" s="218"/>
      <c r="LQK13" s="218"/>
      <c r="LQL13" s="218"/>
      <c r="LQM13" s="218"/>
      <c r="LQN13" s="218"/>
      <c r="LQO13" s="218"/>
      <c r="LQP13" s="218"/>
      <c r="LQQ13" s="218"/>
      <c r="LQR13" s="218"/>
      <c r="LQS13" s="218"/>
      <c r="LQT13" s="218"/>
      <c r="LQU13" s="218"/>
      <c r="LQV13" s="218"/>
      <c r="LQW13" s="218"/>
      <c r="LQX13" s="218"/>
      <c r="LQY13" s="218"/>
      <c r="LQZ13" s="218"/>
      <c r="LRA13" s="218"/>
      <c r="LRB13" s="218"/>
      <c r="LRC13" s="218"/>
      <c r="LRD13" s="218"/>
      <c r="LRE13" s="218"/>
      <c r="LRF13" s="218"/>
      <c r="LRG13" s="218"/>
      <c r="LRH13" s="218"/>
      <c r="LRI13" s="218"/>
      <c r="LRJ13" s="218"/>
      <c r="LRK13" s="218"/>
      <c r="LRL13" s="218"/>
      <c r="LRM13" s="218"/>
      <c r="LRN13" s="218"/>
      <c r="LRO13" s="218"/>
      <c r="LRP13" s="218"/>
      <c r="LRQ13" s="218"/>
      <c r="LRR13" s="218"/>
      <c r="LRS13" s="218"/>
      <c r="LRT13" s="218"/>
      <c r="LRU13" s="218"/>
      <c r="LRV13" s="218"/>
      <c r="LRW13" s="218"/>
      <c r="LRX13" s="218"/>
      <c r="LRY13" s="218"/>
      <c r="LRZ13" s="218"/>
      <c r="LSA13" s="218"/>
      <c r="LSB13" s="218"/>
      <c r="LSC13" s="218"/>
      <c r="LSD13" s="218"/>
      <c r="LSE13" s="218"/>
      <c r="LSF13" s="218"/>
      <c r="LSG13" s="218"/>
      <c r="LSH13" s="218"/>
      <c r="LSI13" s="218"/>
      <c r="LSJ13" s="218"/>
      <c r="LSK13" s="218"/>
      <c r="LSL13" s="218"/>
      <c r="LSM13" s="218"/>
      <c r="LSN13" s="218"/>
      <c r="LSO13" s="218"/>
      <c r="LSP13" s="218"/>
      <c r="LSQ13" s="218"/>
      <c r="LSR13" s="218"/>
      <c r="LSS13" s="218"/>
      <c r="LST13" s="218"/>
      <c r="LSU13" s="218"/>
      <c r="LSV13" s="218"/>
      <c r="LSW13" s="218"/>
      <c r="LSX13" s="218"/>
      <c r="LSY13" s="218"/>
      <c r="LSZ13" s="218"/>
      <c r="LTA13" s="218"/>
      <c r="LTB13" s="218"/>
      <c r="LTC13" s="218"/>
      <c r="LTD13" s="218"/>
      <c r="LTE13" s="218"/>
      <c r="LTF13" s="218"/>
      <c r="LTG13" s="218"/>
      <c r="LTH13" s="218"/>
      <c r="LTI13" s="218"/>
      <c r="LTJ13" s="218"/>
      <c r="LTK13" s="218"/>
      <c r="LTL13" s="218"/>
      <c r="LTM13" s="218"/>
      <c r="LTN13" s="218"/>
      <c r="LTO13" s="218"/>
      <c r="LTP13" s="218"/>
      <c r="LTQ13" s="218"/>
      <c r="LTR13" s="218"/>
      <c r="LTS13" s="218"/>
      <c r="LTT13" s="218"/>
      <c r="LTU13" s="218"/>
      <c r="LTV13" s="218"/>
      <c r="LTW13" s="218"/>
      <c r="LTX13" s="218"/>
      <c r="LTY13" s="218"/>
      <c r="LTZ13" s="218"/>
      <c r="LUA13" s="218"/>
      <c r="LUB13" s="218"/>
      <c r="LUC13" s="218"/>
      <c r="LUD13" s="218"/>
      <c r="LUE13" s="218"/>
      <c r="LUF13" s="218"/>
      <c r="LUG13" s="218"/>
      <c r="LUH13" s="218"/>
      <c r="LUI13" s="218"/>
      <c r="LUJ13" s="218"/>
      <c r="LUK13" s="218"/>
      <c r="LUL13" s="218"/>
      <c r="LUM13" s="218"/>
      <c r="LUN13" s="218"/>
      <c r="LUO13" s="218"/>
      <c r="LUP13" s="218"/>
      <c r="LUQ13" s="218"/>
      <c r="LUR13" s="218"/>
      <c r="LUS13" s="218"/>
      <c r="LUT13" s="218"/>
      <c r="LUU13" s="218"/>
      <c r="LUV13" s="218"/>
      <c r="LUW13" s="218"/>
      <c r="LUX13" s="218"/>
      <c r="LUY13" s="218"/>
      <c r="LUZ13" s="218"/>
      <c r="LVA13" s="218"/>
      <c r="LVB13" s="218"/>
      <c r="LVC13" s="218"/>
      <c r="LVD13" s="218"/>
      <c r="LVE13" s="218"/>
      <c r="LVF13" s="218"/>
      <c r="LVG13" s="218"/>
      <c r="LVH13" s="218"/>
      <c r="LVI13" s="218"/>
      <c r="LVJ13" s="218"/>
      <c r="LVK13" s="218"/>
      <c r="LVL13" s="218"/>
      <c r="LVM13" s="218"/>
      <c r="LVN13" s="218"/>
      <c r="LVO13" s="218"/>
      <c r="LVP13" s="218"/>
      <c r="LVQ13" s="218"/>
      <c r="LVR13" s="218"/>
      <c r="LVS13" s="218"/>
      <c r="LVT13" s="218"/>
      <c r="LVU13" s="218"/>
      <c r="LVV13" s="218"/>
      <c r="LVW13" s="218"/>
      <c r="LVX13" s="218"/>
      <c r="LVY13" s="218"/>
      <c r="LVZ13" s="218"/>
      <c r="LWA13" s="218"/>
      <c r="LWB13" s="218"/>
      <c r="LWC13" s="218"/>
      <c r="LWD13" s="218"/>
      <c r="LWE13" s="218"/>
      <c r="LWF13" s="218"/>
      <c r="LWG13" s="218"/>
      <c r="LWH13" s="218"/>
      <c r="LWI13" s="218"/>
      <c r="LWJ13" s="218"/>
      <c r="LWK13" s="218"/>
      <c r="LWL13" s="218"/>
      <c r="LWM13" s="218"/>
      <c r="LWN13" s="218"/>
      <c r="LWO13" s="218"/>
      <c r="LWP13" s="218"/>
      <c r="LWQ13" s="218"/>
      <c r="LWR13" s="218"/>
      <c r="LWS13" s="218"/>
      <c r="LWT13" s="218"/>
      <c r="LWU13" s="218"/>
      <c r="LWV13" s="218"/>
      <c r="LWW13" s="218"/>
      <c r="LWX13" s="218"/>
      <c r="LWY13" s="218"/>
      <c r="LWZ13" s="218"/>
      <c r="LXA13" s="218"/>
      <c r="LXB13" s="218"/>
      <c r="LXC13" s="218"/>
      <c r="LXD13" s="218"/>
      <c r="LXE13" s="218"/>
      <c r="LXF13" s="218"/>
      <c r="LXG13" s="218"/>
      <c r="LXH13" s="218"/>
      <c r="LXI13" s="218"/>
      <c r="LXJ13" s="218"/>
      <c r="LXK13" s="218"/>
      <c r="LXL13" s="218"/>
      <c r="LXM13" s="218"/>
      <c r="LXN13" s="218"/>
      <c r="LXO13" s="218"/>
      <c r="LXP13" s="218"/>
      <c r="LXQ13" s="218"/>
      <c r="LXR13" s="218"/>
      <c r="LXS13" s="218"/>
      <c r="LXT13" s="218"/>
      <c r="LXU13" s="218"/>
      <c r="LXV13" s="218"/>
      <c r="LXW13" s="218"/>
      <c r="LXX13" s="218"/>
      <c r="LXY13" s="218"/>
      <c r="LXZ13" s="218"/>
      <c r="LYA13" s="218"/>
      <c r="LYB13" s="218"/>
      <c r="LYC13" s="218"/>
      <c r="LYD13" s="218"/>
      <c r="LYE13" s="218"/>
      <c r="LYF13" s="218"/>
      <c r="LYG13" s="218"/>
      <c r="LYH13" s="218"/>
      <c r="LYI13" s="218"/>
      <c r="LYJ13" s="218"/>
      <c r="LYK13" s="218"/>
      <c r="LYL13" s="218"/>
      <c r="LYM13" s="218"/>
      <c r="LYN13" s="218"/>
      <c r="LYO13" s="218"/>
      <c r="LYP13" s="218"/>
      <c r="LYQ13" s="218"/>
      <c r="LYR13" s="218"/>
      <c r="LYS13" s="218"/>
      <c r="LYT13" s="218"/>
      <c r="LYU13" s="218"/>
      <c r="LYV13" s="218"/>
      <c r="LYW13" s="218"/>
      <c r="LYX13" s="218"/>
      <c r="LYY13" s="218"/>
      <c r="LYZ13" s="218"/>
      <c r="LZA13" s="218"/>
      <c r="LZB13" s="218"/>
      <c r="LZC13" s="218"/>
      <c r="LZD13" s="218"/>
      <c r="LZE13" s="218"/>
      <c r="LZF13" s="218"/>
      <c r="LZG13" s="218"/>
      <c r="LZH13" s="218"/>
      <c r="LZI13" s="218"/>
      <c r="LZJ13" s="218"/>
      <c r="LZK13" s="218"/>
      <c r="LZL13" s="218"/>
      <c r="LZM13" s="218"/>
      <c r="LZN13" s="218"/>
      <c r="LZO13" s="218"/>
      <c r="LZP13" s="218"/>
      <c r="LZQ13" s="218"/>
      <c r="LZR13" s="218"/>
      <c r="LZS13" s="218"/>
      <c r="LZT13" s="218"/>
      <c r="LZU13" s="218"/>
      <c r="LZV13" s="218"/>
      <c r="LZW13" s="218"/>
      <c r="LZX13" s="218"/>
      <c r="LZY13" s="218"/>
      <c r="LZZ13" s="218"/>
      <c r="MAA13" s="218"/>
      <c r="MAB13" s="218"/>
      <c r="MAC13" s="218"/>
      <c r="MAD13" s="218"/>
      <c r="MAE13" s="218"/>
      <c r="MAF13" s="218"/>
      <c r="MAG13" s="218"/>
      <c r="MAH13" s="218"/>
      <c r="MAI13" s="218"/>
      <c r="MAJ13" s="218"/>
      <c r="MAK13" s="218"/>
      <c r="MAL13" s="218"/>
      <c r="MAM13" s="218"/>
      <c r="MAN13" s="218"/>
      <c r="MAO13" s="218"/>
      <c r="MAP13" s="218"/>
      <c r="MAQ13" s="218"/>
      <c r="MAR13" s="218"/>
      <c r="MAS13" s="218"/>
      <c r="MAT13" s="218"/>
      <c r="MAU13" s="218"/>
      <c r="MAV13" s="218"/>
      <c r="MAW13" s="218"/>
      <c r="MAX13" s="218"/>
      <c r="MAY13" s="218"/>
      <c r="MAZ13" s="218"/>
      <c r="MBA13" s="218"/>
      <c r="MBB13" s="218"/>
      <c r="MBC13" s="218"/>
      <c r="MBD13" s="218"/>
      <c r="MBE13" s="218"/>
      <c r="MBF13" s="218"/>
      <c r="MBG13" s="218"/>
      <c r="MBH13" s="218"/>
      <c r="MBI13" s="218"/>
      <c r="MBJ13" s="218"/>
      <c r="MBK13" s="218"/>
      <c r="MBL13" s="218"/>
      <c r="MBM13" s="218"/>
      <c r="MBN13" s="218"/>
      <c r="MBO13" s="218"/>
      <c r="MBP13" s="218"/>
      <c r="MBQ13" s="218"/>
      <c r="MBR13" s="218"/>
      <c r="MBS13" s="218"/>
      <c r="MBT13" s="218"/>
      <c r="MBU13" s="218"/>
      <c r="MBV13" s="218"/>
      <c r="MBW13" s="218"/>
      <c r="MBX13" s="218"/>
      <c r="MBY13" s="218"/>
      <c r="MBZ13" s="218"/>
      <c r="MCA13" s="218"/>
      <c r="MCB13" s="218"/>
      <c r="MCC13" s="218"/>
      <c r="MCD13" s="218"/>
      <c r="MCE13" s="218"/>
      <c r="MCF13" s="218"/>
      <c r="MCG13" s="218"/>
      <c r="MCH13" s="218"/>
      <c r="MCI13" s="218"/>
      <c r="MCJ13" s="218"/>
      <c r="MCK13" s="218"/>
      <c r="MCL13" s="218"/>
      <c r="MCM13" s="218"/>
      <c r="MCN13" s="218"/>
      <c r="MCO13" s="218"/>
      <c r="MCP13" s="218"/>
      <c r="MCQ13" s="218"/>
      <c r="MCR13" s="218"/>
      <c r="MCS13" s="218"/>
      <c r="MCT13" s="218"/>
      <c r="MCU13" s="218"/>
      <c r="MCV13" s="218"/>
      <c r="MCW13" s="218"/>
      <c r="MCX13" s="218"/>
      <c r="MCY13" s="218"/>
      <c r="MCZ13" s="218"/>
      <c r="MDA13" s="218"/>
      <c r="MDB13" s="218"/>
      <c r="MDC13" s="218"/>
      <c r="MDD13" s="218"/>
      <c r="MDE13" s="218"/>
      <c r="MDF13" s="218"/>
      <c r="MDG13" s="218"/>
      <c r="MDH13" s="218"/>
      <c r="MDI13" s="218"/>
      <c r="MDJ13" s="218"/>
      <c r="MDK13" s="218"/>
      <c r="MDL13" s="218"/>
      <c r="MDM13" s="218"/>
      <c r="MDN13" s="218"/>
      <c r="MDO13" s="218"/>
      <c r="MDP13" s="218"/>
      <c r="MDQ13" s="218"/>
      <c r="MDR13" s="218"/>
      <c r="MDS13" s="218"/>
      <c r="MDT13" s="218"/>
      <c r="MDU13" s="218"/>
      <c r="MDV13" s="218"/>
      <c r="MDW13" s="218"/>
      <c r="MDX13" s="218"/>
      <c r="MDY13" s="218"/>
      <c r="MDZ13" s="218"/>
      <c r="MEA13" s="218"/>
      <c r="MEB13" s="218"/>
      <c r="MEC13" s="218"/>
      <c r="MED13" s="218"/>
      <c r="MEE13" s="218"/>
      <c r="MEF13" s="218"/>
      <c r="MEG13" s="218"/>
      <c r="MEH13" s="218"/>
      <c r="MEI13" s="218"/>
      <c r="MEJ13" s="218"/>
      <c r="MEK13" s="218"/>
      <c r="MEL13" s="218"/>
      <c r="MEM13" s="218"/>
      <c r="MEN13" s="218"/>
      <c r="MEO13" s="218"/>
      <c r="MEP13" s="218"/>
      <c r="MEQ13" s="218"/>
      <c r="MER13" s="218"/>
      <c r="MES13" s="218"/>
      <c r="MET13" s="218"/>
      <c r="MEU13" s="218"/>
      <c r="MEV13" s="218"/>
      <c r="MEW13" s="218"/>
      <c r="MEX13" s="218"/>
      <c r="MEY13" s="218"/>
      <c r="MEZ13" s="218"/>
      <c r="MFA13" s="218"/>
      <c r="MFB13" s="218"/>
      <c r="MFC13" s="218"/>
      <c r="MFD13" s="218"/>
      <c r="MFE13" s="218"/>
      <c r="MFF13" s="218"/>
      <c r="MFG13" s="218"/>
      <c r="MFH13" s="218"/>
      <c r="MFI13" s="218"/>
      <c r="MFJ13" s="218"/>
      <c r="MFK13" s="218"/>
      <c r="MFL13" s="218"/>
      <c r="MFM13" s="218"/>
      <c r="MFN13" s="218"/>
      <c r="MFO13" s="218"/>
      <c r="MFP13" s="218"/>
      <c r="MFQ13" s="218"/>
      <c r="MFR13" s="218"/>
      <c r="MFS13" s="218"/>
      <c r="MFT13" s="218"/>
      <c r="MFU13" s="218"/>
      <c r="MFV13" s="218"/>
      <c r="MFW13" s="218"/>
      <c r="MFX13" s="218"/>
      <c r="MFY13" s="218"/>
      <c r="MFZ13" s="218"/>
      <c r="MGA13" s="218"/>
      <c r="MGB13" s="218"/>
      <c r="MGC13" s="218"/>
      <c r="MGD13" s="218"/>
      <c r="MGE13" s="218"/>
      <c r="MGF13" s="218"/>
      <c r="MGG13" s="218"/>
      <c r="MGH13" s="218"/>
      <c r="MGI13" s="218"/>
      <c r="MGJ13" s="218"/>
      <c r="MGK13" s="218"/>
      <c r="MGL13" s="218"/>
      <c r="MGM13" s="218"/>
      <c r="MGN13" s="218"/>
      <c r="MGO13" s="218"/>
      <c r="MGP13" s="218"/>
      <c r="MGQ13" s="218"/>
      <c r="MGR13" s="218"/>
      <c r="MGS13" s="218"/>
      <c r="MGT13" s="218"/>
      <c r="MGU13" s="218"/>
      <c r="MGV13" s="218"/>
      <c r="MGW13" s="218"/>
      <c r="MGX13" s="218"/>
      <c r="MGY13" s="218"/>
      <c r="MGZ13" s="218"/>
      <c r="MHA13" s="218"/>
      <c r="MHB13" s="218"/>
      <c r="MHC13" s="218"/>
      <c r="MHD13" s="218"/>
      <c r="MHE13" s="218"/>
      <c r="MHF13" s="218"/>
      <c r="MHG13" s="218"/>
      <c r="MHH13" s="218"/>
      <c r="MHI13" s="218"/>
      <c r="MHJ13" s="218"/>
      <c r="MHK13" s="218"/>
      <c r="MHL13" s="218"/>
      <c r="MHM13" s="218"/>
      <c r="MHN13" s="218"/>
      <c r="MHO13" s="218"/>
      <c r="MHP13" s="218"/>
      <c r="MHQ13" s="218"/>
      <c r="MHR13" s="218"/>
      <c r="MHS13" s="218"/>
      <c r="MHT13" s="218"/>
      <c r="MHU13" s="218"/>
      <c r="MHV13" s="218"/>
      <c r="MHW13" s="218"/>
      <c r="MHX13" s="218"/>
      <c r="MHY13" s="218"/>
      <c r="MHZ13" s="218"/>
      <c r="MIA13" s="218"/>
      <c r="MIB13" s="218"/>
      <c r="MIC13" s="218"/>
      <c r="MID13" s="218"/>
      <c r="MIE13" s="218"/>
      <c r="MIF13" s="218"/>
      <c r="MIG13" s="218"/>
      <c r="MIH13" s="218"/>
      <c r="MII13" s="218"/>
      <c r="MIJ13" s="218"/>
      <c r="MIK13" s="218"/>
      <c r="MIL13" s="218"/>
      <c r="MIM13" s="218"/>
      <c r="MIN13" s="218"/>
      <c r="MIO13" s="218"/>
      <c r="MIP13" s="218"/>
      <c r="MIQ13" s="218"/>
      <c r="MIR13" s="218"/>
      <c r="MIS13" s="218"/>
      <c r="MIT13" s="218"/>
      <c r="MIU13" s="218"/>
      <c r="MIV13" s="218"/>
      <c r="MIW13" s="218"/>
      <c r="MIX13" s="218"/>
      <c r="MIY13" s="218"/>
      <c r="MIZ13" s="218"/>
      <c r="MJA13" s="218"/>
      <c r="MJB13" s="218"/>
      <c r="MJC13" s="218"/>
      <c r="MJD13" s="218"/>
      <c r="MJE13" s="218"/>
      <c r="MJF13" s="218"/>
      <c r="MJG13" s="218"/>
      <c r="MJH13" s="218"/>
      <c r="MJI13" s="218"/>
      <c r="MJJ13" s="218"/>
      <c r="MJK13" s="218"/>
      <c r="MJL13" s="218"/>
      <c r="MJM13" s="218"/>
      <c r="MJN13" s="218"/>
      <c r="MJO13" s="218"/>
      <c r="MJP13" s="218"/>
      <c r="MJQ13" s="218"/>
      <c r="MJR13" s="218"/>
      <c r="MJS13" s="218"/>
      <c r="MJT13" s="218"/>
      <c r="MJU13" s="218"/>
      <c r="MJV13" s="218"/>
      <c r="MJW13" s="218"/>
      <c r="MJX13" s="218"/>
      <c r="MJY13" s="218"/>
      <c r="MJZ13" s="218"/>
      <c r="MKA13" s="218"/>
      <c r="MKB13" s="218"/>
      <c r="MKC13" s="218"/>
      <c r="MKD13" s="218"/>
      <c r="MKE13" s="218"/>
      <c r="MKF13" s="218"/>
      <c r="MKG13" s="218"/>
      <c r="MKH13" s="218"/>
      <c r="MKI13" s="218"/>
      <c r="MKJ13" s="218"/>
      <c r="MKK13" s="218"/>
      <c r="MKL13" s="218"/>
      <c r="MKM13" s="218"/>
      <c r="MKN13" s="218"/>
      <c r="MKO13" s="218"/>
      <c r="MKP13" s="218"/>
      <c r="MKQ13" s="218"/>
      <c r="MKR13" s="218"/>
      <c r="MKS13" s="218"/>
      <c r="MKT13" s="218"/>
      <c r="MKU13" s="218"/>
      <c r="MKV13" s="218"/>
      <c r="MKW13" s="218"/>
      <c r="MKX13" s="218"/>
      <c r="MKY13" s="218"/>
      <c r="MKZ13" s="218"/>
      <c r="MLA13" s="218"/>
      <c r="MLB13" s="218"/>
      <c r="MLC13" s="218"/>
      <c r="MLD13" s="218"/>
      <c r="MLE13" s="218"/>
      <c r="MLF13" s="218"/>
      <c r="MLG13" s="218"/>
      <c r="MLH13" s="218"/>
      <c r="MLI13" s="218"/>
      <c r="MLJ13" s="218"/>
      <c r="MLK13" s="218"/>
      <c r="MLL13" s="218"/>
      <c r="MLM13" s="218"/>
      <c r="MLN13" s="218"/>
      <c r="MLO13" s="218"/>
      <c r="MLP13" s="218"/>
      <c r="MLQ13" s="218"/>
      <c r="MLR13" s="218"/>
      <c r="MLS13" s="218"/>
      <c r="MLT13" s="218"/>
      <c r="MLU13" s="218"/>
      <c r="MLV13" s="218"/>
      <c r="MLW13" s="218"/>
      <c r="MLX13" s="218"/>
      <c r="MLY13" s="218"/>
      <c r="MLZ13" s="218"/>
      <c r="MMA13" s="218"/>
      <c r="MMB13" s="218"/>
      <c r="MMC13" s="218"/>
      <c r="MMD13" s="218"/>
      <c r="MME13" s="218"/>
      <c r="MMF13" s="218"/>
      <c r="MMG13" s="218"/>
      <c r="MMH13" s="218"/>
      <c r="MMI13" s="218"/>
      <c r="MMJ13" s="218"/>
      <c r="MMK13" s="218"/>
      <c r="MML13" s="218"/>
      <c r="MMM13" s="218"/>
      <c r="MMN13" s="218"/>
      <c r="MMO13" s="218"/>
      <c r="MMP13" s="218"/>
      <c r="MMQ13" s="218"/>
      <c r="MMR13" s="218"/>
      <c r="MMS13" s="218"/>
      <c r="MMT13" s="218"/>
      <c r="MMU13" s="218"/>
      <c r="MMV13" s="218"/>
      <c r="MMW13" s="218"/>
      <c r="MMX13" s="218"/>
      <c r="MMY13" s="218"/>
      <c r="MMZ13" s="218"/>
      <c r="MNA13" s="218"/>
      <c r="MNB13" s="218"/>
      <c r="MNC13" s="218"/>
      <c r="MND13" s="218"/>
      <c r="MNE13" s="218"/>
      <c r="MNF13" s="218"/>
      <c r="MNG13" s="218"/>
      <c r="MNH13" s="218"/>
      <c r="MNI13" s="218"/>
      <c r="MNJ13" s="218"/>
      <c r="MNK13" s="218"/>
      <c r="MNL13" s="218"/>
      <c r="MNM13" s="218"/>
      <c r="MNN13" s="218"/>
      <c r="MNO13" s="218"/>
      <c r="MNP13" s="218"/>
      <c r="MNQ13" s="218"/>
      <c r="MNR13" s="218"/>
      <c r="MNS13" s="218"/>
      <c r="MNT13" s="218"/>
      <c r="MNU13" s="218"/>
      <c r="MNV13" s="218"/>
      <c r="MNW13" s="218"/>
      <c r="MNX13" s="218"/>
      <c r="MNY13" s="218"/>
      <c r="MNZ13" s="218"/>
      <c r="MOA13" s="218"/>
      <c r="MOB13" s="218"/>
      <c r="MOC13" s="218"/>
      <c r="MOD13" s="218"/>
      <c r="MOE13" s="218"/>
      <c r="MOF13" s="218"/>
      <c r="MOG13" s="218"/>
      <c r="MOH13" s="218"/>
      <c r="MOI13" s="218"/>
      <c r="MOJ13" s="218"/>
      <c r="MOK13" s="218"/>
      <c r="MOL13" s="218"/>
      <c r="MOM13" s="218"/>
      <c r="MON13" s="218"/>
      <c r="MOO13" s="218"/>
      <c r="MOP13" s="218"/>
      <c r="MOQ13" s="218"/>
      <c r="MOR13" s="218"/>
      <c r="MOS13" s="218"/>
      <c r="MOT13" s="218"/>
      <c r="MOU13" s="218"/>
      <c r="MOV13" s="218"/>
      <c r="MOW13" s="218"/>
      <c r="MOX13" s="218"/>
      <c r="MOY13" s="218"/>
      <c r="MOZ13" s="218"/>
      <c r="MPA13" s="218"/>
      <c r="MPB13" s="218"/>
      <c r="MPC13" s="218"/>
      <c r="MPD13" s="218"/>
      <c r="MPE13" s="218"/>
      <c r="MPF13" s="218"/>
      <c r="MPG13" s="218"/>
      <c r="MPH13" s="218"/>
      <c r="MPI13" s="218"/>
      <c r="MPJ13" s="218"/>
      <c r="MPK13" s="218"/>
      <c r="MPL13" s="218"/>
      <c r="MPM13" s="218"/>
      <c r="MPN13" s="218"/>
      <c r="MPO13" s="218"/>
      <c r="MPP13" s="218"/>
      <c r="MPQ13" s="218"/>
      <c r="MPR13" s="218"/>
      <c r="MPS13" s="218"/>
      <c r="MPT13" s="218"/>
      <c r="MPU13" s="218"/>
      <c r="MPV13" s="218"/>
      <c r="MPW13" s="218"/>
      <c r="MPX13" s="218"/>
      <c r="MPY13" s="218"/>
      <c r="MPZ13" s="218"/>
      <c r="MQA13" s="218"/>
      <c r="MQB13" s="218"/>
      <c r="MQC13" s="218"/>
      <c r="MQD13" s="218"/>
      <c r="MQE13" s="218"/>
      <c r="MQF13" s="218"/>
      <c r="MQG13" s="218"/>
      <c r="MQH13" s="218"/>
      <c r="MQI13" s="218"/>
      <c r="MQJ13" s="218"/>
      <c r="MQK13" s="218"/>
      <c r="MQL13" s="218"/>
      <c r="MQM13" s="218"/>
      <c r="MQN13" s="218"/>
      <c r="MQO13" s="218"/>
      <c r="MQP13" s="218"/>
      <c r="MQQ13" s="218"/>
      <c r="MQR13" s="218"/>
      <c r="MQS13" s="218"/>
      <c r="MQT13" s="218"/>
      <c r="MQU13" s="218"/>
      <c r="MQV13" s="218"/>
      <c r="MQW13" s="218"/>
      <c r="MQX13" s="218"/>
      <c r="MQY13" s="218"/>
      <c r="MQZ13" s="218"/>
      <c r="MRA13" s="218"/>
      <c r="MRB13" s="218"/>
      <c r="MRC13" s="218"/>
      <c r="MRD13" s="218"/>
      <c r="MRE13" s="218"/>
      <c r="MRF13" s="218"/>
      <c r="MRG13" s="218"/>
      <c r="MRH13" s="218"/>
      <c r="MRI13" s="218"/>
      <c r="MRJ13" s="218"/>
      <c r="MRK13" s="218"/>
      <c r="MRL13" s="218"/>
      <c r="MRM13" s="218"/>
      <c r="MRN13" s="218"/>
      <c r="MRO13" s="218"/>
      <c r="MRP13" s="218"/>
      <c r="MRQ13" s="218"/>
      <c r="MRR13" s="218"/>
      <c r="MRS13" s="218"/>
      <c r="MRT13" s="218"/>
      <c r="MRU13" s="218"/>
      <c r="MRV13" s="218"/>
      <c r="MRW13" s="218"/>
      <c r="MRX13" s="218"/>
      <c r="MRY13" s="218"/>
      <c r="MRZ13" s="218"/>
      <c r="MSA13" s="218"/>
      <c r="MSB13" s="218"/>
      <c r="MSC13" s="218"/>
      <c r="MSD13" s="218"/>
      <c r="MSE13" s="218"/>
      <c r="MSF13" s="218"/>
      <c r="MSG13" s="218"/>
      <c r="MSH13" s="218"/>
      <c r="MSI13" s="218"/>
      <c r="MSJ13" s="218"/>
      <c r="MSK13" s="218"/>
      <c r="MSL13" s="218"/>
      <c r="MSM13" s="218"/>
      <c r="MSN13" s="218"/>
      <c r="MSO13" s="218"/>
      <c r="MSP13" s="218"/>
      <c r="MSQ13" s="218"/>
      <c r="MSR13" s="218"/>
      <c r="MSS13" s="218"/>
      <c r="MST13" s="218"/>
      <c r="MSU13" s="218"/>
      <c r="MSV13" s="218"/>
      <c r="MSW13" s="218"/>
      <c r="MSX13" s="218"/>
      <c r="MSY13" s="218"/>
      <c r="MSZ13" s="218"/>
      <c r="MTA13" s="218"/>
      <c r="MTB13" s="218"/>
      <c r="MTC13" s="218"/>
      <c r="MTD13" s="218"/>
      <c r="MTE13" s="218"/>
      <c r="MTF13" s="218"/>
      <c r="MTG13" s="218"/>
      <c r="MTH13" s="218"/>
      <c r="MTI13" s="218"/>
      <c r="MTJ13" s="218"/>
      <c r="MTK13" s="218"/>
      <c r="MTL13" s="218"/>
      <c r="MTM13" s="218"/>
      <c r="MTN13" s="218"/>
      <c r="MTO13" s="218"/>
      <c r="MTP13" s="218"/>
      <c r="MTQ13" s="218"/>
      <c r="MTR13" s="218"/>
      <c r="MTS13" s="218"/>
      <c r="MTT13" s="218"/>
      <c r="MTU13" s="218"/>
      <c r="MTV13" s="218"/>
      <c r="MTW13" s="218"/>
      <c r="MTX13" s="218"/>
      <c r="MTY13" s="218"/>
      <c r="MTZ13" s="218"/>
      <c r="MUA13" s="218"/>
      <c r="MUB13" s="218"/>
      <c r="MUC13" s="218"/>
      <c r="MUD13" s="218"/>
      <c r="MUE13" s="218"/>
      <c r="MUF13" s="218"/>
      <c r="MUG13" s="218"/>
      <c r="MUH13" s="218"/>
      <c r="MUI13" s="218"/>
      <c r="MUJ13" s="218"/>
      <c r="MUK13" s="218"/>
      <c r="MUL13" s="218"/>
      <c r="MUM13" s="218"/>
      <c r="MUN13" s="218"/>
      <c r="MUO13" s="218"/>
      <c r="MUP13" s="218"/>
      <c r="MUQ13" s="218"/>
      <c r="MUR13" s="218"/>
      <c r="MUS13" s="218"/>
      <c r="MUT13" s="218"/>
      <c r="MUU13" s="218"/>
      <c r="MUV13" s="218"/>
      <c r="MUW13" s="218"/>
      <c r="MUX13" s="218"/>
      <c r="MUY13" s="218"/>
      <c r="MUZ13" s="218"/>
      <c r="MVA13" s="218"/>
      <c r="MVB13" s="218"/>
      <c r="MVC13" s="218"/>
      <c r="MVD13" s="218"/>
      <c r="MVE13" s="218"/>
      <c r="MVF13" s="218"/>
      <c r="MVG13" s="218"/>
      <c r="MVH13" s="218"/>
      <c r="MVI13" s="218"/>
      <c r="MVJ13" s="218"/>
      <c r="MVK13" s="218"/>
      <c r="MVL13" s="218"/>
      <c r="MVM13" s="218"/>
      <c r="MVN13" s="218"/>
      <c r="MVO13" s="218"/>
      <c r="MVP13" s="218"/>
      <c r="MVQ13" s="218"/>
      <c r="MVR13" s="218"/>
      <c r="MVS13" s="218"/>
      <c r="MVT13" s="218"/>
      <c r="MVU13" s="218"/>
      <c r="MVV13" s="218"/>
      <c r="MVW13" s="218"/>
      <c r="MVX13" s="218"/>
      <c r="MVY13" s="218"/>
      <c r="MVZ13" s="218"/>
      <c r="MWA13" s="218"/>
      <c r="MWB13" s="218"/>
      <c r="MWC13" s="218"/>
      <c r="MWD13" s="218"/>
      <c r="MWE13" s="218"/>
      <c r="MWF13" s="218"/>
      <c r="MWG13" s="218"/>
      <c r="MWH13" s="218"/>
      <c r="MWI13" s="218"/>
      <c r="MWJ13" s="218"/>
      <c r="MWK13" s="218"/>
      <c r="MWL13" s="218"/>
      <c r="MWM13" s="218"/>
      <c r="MWN13" s="218"/>
      <c r="MWO13" s="218"/>
      <c r="MWP13" s="218"/>
      <c r="MWQ13" s="218"/>
      <c r="MWR13" s="218"/>
      <c r="MWS13" s="218"/>
      <c r="MWT13" s="218"/>
      <c r="MWU13" s="218"/>
      <c r="MWV13" s="218"/>
      <c r="MWW13" s="218"/>
      <c r="MWX13" s="218"/>
      <c r="MWY13" s="218"/>
      <c r="MWZ13" s="218"/>
      <c r="MXA13" s="218"/>
      <c r="MXB13" s="218"/>
      <c r="MXC13" s="218"/>
      <c r="MXD13" s="218"/>
      <c r="MXE13" s="218"/>
      <c r="MXF13" s="218"/>
      <c r="MXG13" s="218"/>
      <c r="MXH13" s="218"/>
      <c r="MXI13" s="218"/>
      <c r="MXJ13" s="218"/>
      <c r="MXK13" s="218"/>
      <c r="MXL13" s="218"/>
      <c r="MXM13" s="218"/>
      <c r="MXN13" s="218"/>
      <c r="MXO13" s="218"/>
      <c r="MXP13" s="218"/>
      <c r="MXQ13" s="218"/>
      <c r="MXR13" s="218"/>
      <c r="MXS13" s="218"/>
      <c r="MXT13" s="218"/>
      <c r="MXU13" s="218"/>
      <c r="MXV13" s="218"/>
      <c r="MXW13" s="218"/>
      <c r="MXX13" s="218"/>
      <c r="MXY13" s="218"/>
      <c r="MXZ13" s="218"/>
      <c r="MYA13" s="218"/>
      <c r="MYB13" s="218"/>
      <c r="MYC13" s="218"/>
      <c r="MYD13" s="218"/>
      <c r="MYE13" s="218"/>
      <c r="MYF13" s="218"/>
      <c r="MYG13" s="218"/>
      <c r="MYH13" s="218"/>
      <c r="MYI13" s="218"/>
      <c r="MYJ13" s="218"/>
      <c r="MYK13" s="218"/>
      <c r="MYL13" s="218"/>
      <c r="MYM13" s="218"/>
      <c r="MYN13" s="218"/>
      <c r="MYO13" s="218"/>
      <c r="MYP13" s="218"/>
      <c r="MYQ13" s="218"/>
      <c r="MYR13" s="218"/>
      <c r="MYS13" s="218"/>
      <c r="MYT13" s="218"/>
      <c r="MYU13" s="218"/>
      <c r="MYV13" s="218"/>
      <c r="MYW13" s="218"/>
      <c r="MYX13" s="218"/>
      <c r="MYY13" s="218"/>
      <c r="MYZ13" s="218"/>
      <c r="MZA13" s="218"/>
      <c r="MZB13" s="218"/>
      <c r="MZC13" s="218"/>
      <c r="MZD13" s="218"/>
      <c r="MZE13" s="218"/>
      <c r="MZF13" s="218"/>
      <c r="MZG13" s="218"/>
      <c r="MZH13" s="218"/>
      <c r="MZI13" s="218"/>
      <c r="MZJ13" s="218"/>
      <c r="MZK13" s="218"/>
      <c r="MZL13" s="218"/>
      <c r="MZM13" s="218"/>
      <c r="MZN13" s="218"/>
      <c r="MZO13" s="218"/>
      <c r="MZP13" s="218"/>
      <c r="MZQ13" s="218"/>
      <c r="MZR13" s="218"/>
      <c r="MZS13" s="218"/>
      <c r="MZT13" s="218"/>
      <c r="MZU13" s="218"/>
      <c r="MZV13" s="218"/>
      <c r="MZW13" s="218"/>
      <c r="MZX13" s="218"/>
      <c r="MZY13" s="218"/>
      <c r="MZZ13" s="218"/>
      <c r="NAA13" s="218"/>
      <c r="NAB13" s="218"/>
      <c r="NAC13" s="218"/>
      <c r="NAD13" s="218"/>
      <c r="NAE13" s="218"/>
      <c r="NAF13" s="218"/>
      <c r="NAG13" s="218"/>
      <c r="NAH13" s="218"/>
      <c r="NAI13" s="218"/>
      <c r="NAJ13" s="218"/>
      <c r="NAK13" s="218"/>
      <c r="NAL13" s="218"/>
      <c r="NAM13" s="218"/>
      <c r="NAN13" s="218"/>
      <c r="NAO13" s="218"/>
      <c r="NAP13" s="218"/>
      <c r="NAQ13" s="218"/>
      <c r="NAR13" s="218"/>
      <c r="NAS13" s="218"/>
      <c r="NAT13" s="218"/>
      <c r="NAU13" s="218"/>
      <c r="NAV13" s="218"/>
      <c r="NAW13" s="218"/>
      <c r="NAX13" s="218"/>
      <c r="NAY13" s="218"/>
      <c r="NAZ13" s="218"/>
      <c r="NBA13" s="218"/>
      <c r="NBB13" s="218"/>
      <c r="NBC13" s="218"/>
      <c r="NBD13" s="218"/>
      <c r="NBE13" s="218"/>
      <c r="NBF13" s="218"/>
      <c r="NBG13" s="218"/>
      <c r="NBH13" s="218"/>
      <c r="NBI13" s="218"/>
      <c r="NBJ13" s="218"/>
      <c r="NBK13" s="218"/>
      <c r="NBL13" s="218"/>
      <c r="NBM13" s="218"/>
      <c r="NBN13" s="218"/>
      <c r="NBO13" s="218"/>
      <c r="NBP13" s="218"/>
      <c r="NBQ13" s="218"/>
      <c r="NBR13" s="218"/>
      <c r="NBS13" s="218"/>
      <c r="NBT13" s="218"/>
      <c r="NBU13" s="218"/>
      <c r="NBV13" s="218"/>
      <c r="NBW13" s="218"/>
      <c r="NBX13" s="218"/>
      <c r="NBY13" s="218"/>
      <c r="NBZ13" s="218"/>
      <c r="NCA13" s="218"/>
      <c r="NCB13" s="218"/>
      <c r="NCC13" s="218"/>
      <c r="NCD13" s="218"/>
      <c r="NCE13" s="218"/>
      <c r="NCF13" s="218"/>
      <c r="NCG13" s="218"/>
      <c r="NCH13" s="218"/>
      <c r="NCI13" s="218"/>
      <c r="NCJ13" s="218"/>
      <c r="NCK13" s="218"/>
      <c r="NCL13" s="218"/>
      <c r="NCM13" s="218"/>
      <c r="NCN13" s="218"/>
      <c r="NCO13" s="218"/>
      <c r="NCP13" s="218"/>
      <c r="NCQ13" s="218"/>
      <c r="NCR13" s="218"/>
      <c r="NCS13" s="218"/>
      <c r="NCT13" s="218"/>
      <c r="NCU13" s="218"/>
      <c r="NCV13" s="218"/>
      <c r="NCW13" s="218"/>
      <c r="NCX13" s="218"/>
      <c r="NCY13" s="218"/>
      <c r="NCZ13" s="218"/>
      <c r="NDA13" s="218"/>
      <c r="NDB13" s="218"/>
      <c r="NDC13" s="218"/>
      <c r="NDD13" s="218"/>
      <c r="NDE13" s="218"/>
      <c r="NDF13" s="218"/>
      <c r="NDG13" s="218"/>
      <c r="NDH13" s="218"/>
      <c r="NDI13" s="218"/>
      <c r="NDJ13" s="218"/>
      <c r="NDK13" s="218"/>
      <c r="NDL13" s="218"/>
      <c r="NDM13" s="218"/>
      <c r="NDN13" s="218"/>
      <c r="NDO13" s="218"/>
      <c r="NDP13" s="218"/>
      <c r="NDQ13" s="218"/>
      <c r="NDR13" s="218"/>
      <c r="NDS13" s="218"/>
      <c r="NDT13" s="218"/>
      <c r="NDU13" s="218"/>
      <c r="NDV13" s="218"/>
      <c r="NDW13" s="218"/>
      <c r="NDX13" s="218"/>
      <c r="NDY13" s="218"/>
      <c r="NDZ13" s="218"/>
      <c r="NEA13" s="218"/>
      <c r="NEB13" s="218"/>
      <c r="NEC13" s="218"/>
      <c r="NED13" s="218"/>
      <c r="NEE13" s="218"/>
      <c r="NEF13" s="218"/>
      <c r="NEG13" s="218"/>
      <c r="NEH13" s="218"/>
      <c r="NEI13" s="218"/>
      <c r="NEJ13" s="218"/>
      <c r="NEK13" s="218"/>
      <c r="NEL13" s="218"/>
      <c r="NEM13" s="218"/>
      <c r="NEN13" s="218"/>
      <c r="NEO13" s="218"/>
      <c r="NEP13" s="218"/>
      <c r="NEQ13" s="218"/>
      <c r="NER13" s="218"/>
      <c r="NES13" s="218"/>
      <c r="NET13" s="218"/>
      <c r="NEU13" s="218"/>
      <c r="NEV13" s="218"/>
      <c r="NEW13" s="218"/>
      <c r="NEX13" s="218"/>
      <c r="NEY13" s="218"/>
      <c r="NEZ13" s="218"/>
      <c r="NFA13" s="218"/>
      <c r="NFB13" s="218"/>
      <c r="NFC13" s="218"/>
      <c r="NFD13" s="218"/>
      <c r="NFE13" s="218"/>
      <c r="NFF13" s="218"/>
      <c r="NFG13" s="218"/>
      <c r="NFH13" s="218"/>
      <c r="NFI13" s="218"/>
      <c r="NFJ13" s="218"/>
      <c r="NFK13" s="218"/>
      <c r="NFL13" s="218"/>
      <c r="NFM13" s="218"/>
      <c r="NFN13" s="218"/>
      <c r="NFO13" s="218"/>
      <c r="NFP13" s="218"/>
      <c r="NFQ13" s="218"/>
      <c r="NFR13" s="218"/>
      <c r="NFS13" s="218"/>
      <c r="NFT13" s="218"/>
      <c r="NFU13" s="218"/>
      <c r="NFV13" s="218"/>
      <c r="NFW13" s="218"/>
      <c r="NFX13" s="218"/>
      <c r="NFY13" s="218"/>
      <c r="NFZ13" s="218"/>
      <c r="NGA13" s="218"/>
      <c r="NGB13" s="218"/>
      <c r="NGC13" s="218"/>
      <c r="NGD13" s="218"/>
      <c r="NGE13" s="218"/>
      <c r="NGF13" s="218"/>
      <c r="NGG13" s="218"/>
      <c r="NGH13" s="218"/>
      <c r="NGI13" s="218"/>
      <c r="NGJ13" s="218"/>
      <c r="NGK13" s="218"/>
      <c r="NGL13" s="218"/>
      <c r="NGM13" s="218"/>
      <c r="NGN13" s="218"/>
      <c r="NGO13" s="218"/>
      <c r="NGP13" s="218"/>
      <c r="NGQ13" s="218"/>
      <c r="NGR13" s="218"/>
      <c r="NGS13" s="218"/>
      <c r="NGT13" s="218"/>
      <c r="NGU13" s="218"/>
      <c r="NGV13" s="218"/>
      <c r="NGW13" s="218"/>
      <c r="NGX13" s="218"/>
      <c r="NGY13" s="218"/>
      <c r="NGZ13" s="218"/>
      <c r="NHA13" s="218"/>
      <c r="NHB13" s="218"/>
      <c r="NHC13" s="218"/>
      <c r="NHD13" s="218"/>
      <c r="NHE13" s="218"/>
      <c r="NHF13" s="218"/>
      <c r="NHG13" s="218"/>
      <c r="NHH13" s="218"/>
      <c r="NHI13" s="218"/>
      <c r="NHJ13" s="218"/>
      <c r="NHK13" s="218"/>
      <c r="NHL13" s="218"/>
      <c r="NHM13" s="218"/>
      <c r="NHN13" s="218"/>
      <c r="NHO13" s="218"/>
      <c r="NHP13" s="218"/>
      <c r="NHQ13" s="218"/>
      <c r="NHR13" s="218"/>
      <c r="NHS13" s="218"/>
      <c r="NHT13" s="218"/>
      <c r="NHU13" s="218"/>
      <c r="NHV13" s="218"/>
      <c r="NHW13" s="218"/>
      <c r="NHX13" s="218"/>
      <c r="NHY13" s="218"/>
      <c r="NHZ13" s="218"/>
      <c r="NIA13" s="218"/>
      <c r="NIB13" s="218"/>
      <c r="NIC13" s="218"/>
      <c r="NID13" s="218"/>
      <c r="NIE13" s="218"/>
      <c r="NIF13" s="218"/>
      <c r="NIG13" s="218"/>
      <c r="NIH13" s="218"/>
      <c r="NII13" s="218"/>
      <c r="NIJ13" s="218"/>
      <c r="NIK13" s="218"/>
      <c r="NIL13" s="218"/>
      <c r="NIM13" s="218"/>
      <c r="NIN13" s="218"/>
      <c r="NIO13" s="218"/>
      <c r="NIP13" s="218"/>
      <c r="NIQ13" s="218"/>
      <c r="NIR13" s="218"/>
      <c r="NIS13" s="218"/>
      <c r="NIT13" s="218"/>
      <c r="NIU13" s="218"/>
      <c r="NIV13" s="218"/>
      <c r="NIW13" s="218"/>
      <c r="NIX13" s="218"/>
      <c r="NIY13" s="218"/>
      <c r="NIZ13" s="218"/>
      <c r="NJA13" s="218"/>
      <c r="NJB13" s="218"/>
      <c r="NJC13" s="218"/>
      <c r="NJD13" s="218"/>
      <c r="NJE13" s="218"/>
      <c r="NJF13" s="218"/>
      <c r="NJG13" s="218"/>
      <c r="NJH13" s="218"/>
      <c r="NJI13" s="218"/>
      <c r="NJJ13" s="218"/>
      <c r="NJK13" s="218"/>
      <c r="NJL13" s="218"/>
      <c r="NJM13" s="218"/>
      <c r="NJN13" s="218"/>
      <c r="NJO13" s="218"/>
      <c r="NJP13" s="218"/>
      <c r="NJQ13" s="218"/>
      <c r="NJR13" s="218"/>
      <c r="NJS13" s="218"/>
      <c r="NJT13" s="218"/>
      <c r="NJU13" s="218"/>
      <c r="NJV13" s="218"/>
      <c r="NJW13" s="218"/>
      <c r="NJX13" s="218"/>
      <c r="NJY13" s="218"/>
      <c r="NJZ13" s="218"/>
      <c r="NKA13" s="218"/>
      <c r="NKB13" s="218"/>
      <c r="NKC13" s="218"/>
      <c r="NKD13" s="218"/>
      <c r="NKE13" s="218"/>
      <c r="NKF13" s="218"/>
      <c r="NKG13" s="218"/>
      <c r="NKH13" s="218"/>
      <c r="NKI13" s="218"/>
      <c r="NKJ13" s="218"/>
      <c r="NKK13" s="218"/>
      <c r="NKL13" s="218"/>
      <c r="NKM13" s="218"/>
      <c r="NKN13" s="218"/>
      <c r="NKO13" s="218"/>
      <c r="NKP13" s="218"/>
      <c r="NKQ13" s="218"/>
      <c r="NKR13" s="218"/>
      <c r="NKS13" s="218"/>
      <c r="NKT13" s="218"/>
      <c r="NKU13" s="218"/>
      <c r="NKV13" s="218"/>
      <c r="NKW13" s="218"/>
      <c r="NKX13" s="218"/>
      <c r="NKY13" s="218"/>
      <c r="NKZ13" s="218"/>
      <c r="NLA13" s="218"/>
      <c r="NLB13" s="218"/>
      <c r="NLC13" s="218"/>
      <c r="NLD13" s="218"/>
      <c r="NLE13" s="218"/>
      <c r="NLF13" s="218"/>
      <c r="NLG13" s="218"/>
      <c r="NLH13" s="218"/>
      <c r="NLI13" s="218"/>
      <c r="NLJ13" s="218"/>
      <c r="NLK13" s="218"/>
      <c r="NLL13" s="218"/>
      <c r="NLM13" s="218"/>
      <c r="NLN13" s="218"/>
      <c r="NLO13" s="218"/>
      <c r="NLP13" s="218"/>
      <c r="NLQ13" s="218"/>
      <c r="NLR13" s="218"/>
      <c r="NLS13" s="218"/>
      <c r="NLT13" s="218"/>
      <c r="NLU13" s="218"/>
      <c r="NLV13" s="218"/>
      <c r="NLW13" s="218"/>
      <c r="NLX13" s="218"/>
      <c r="NLY13" s="218"/>
      <c r="NLZ13" s="218"/>
      <c r="NMA13" s="218"/>
      <c r="NMB13" s="218"/>
      <c r="NMC13" s="218"/>
      <c r="NMD13" s="218"/>
      <c r="NME13" s="218"/>
      <c r="NMF13" s="218"/>
      <c r="NMG13" s="218"/>
      <c r="NMH13" s="218"/>
      <c r="NMI13" s="218"/>
      <c r="NMJ13" s="218"/>
      <c r="NMK13" s="218"/>
      <c r="NML13" s="218"/>
      <c r="NMM13" s="218"/>
      <c r="NMN13" s="218"/>
      <c r="NMO13" s="218"/>
      <c r="NMP13" s="218"/>
      <c r="NMQ13" s="218"/>
      <c r="NMR13" s="218"/>
      <c r="NMS13" s="218"/>
      <c r="NMT13" s="218"/>
      <c r="NMU13" s="218"/>
      <c r="NMV13" s="218"/>
      <c r="NMW13" s="218"/>
      <c r="NMX13" s="218"/>
      <c r="NMY13" s="218"/>
      <c r="NMZ13" s="218"/>
      <c r="NNA13" s="218"/>
      <c r="NNB13" s="218"/>
      <c r="NNC13" s="218"/>
      <c r="NND13" s="218"/>
      <c r="NNE13" s="218"/>
      <c r="NNF13" s="218"/>
      <c r="NNG13" s="218"/>
      <c r="NNH13" s="218"/>
      <c r="NNI13" s="218"/>
      <c r="NNJ13" s="218"/>
      <c r="NNK13" s="218"/>
      <c r="NNL13" s="218"/>
      <c r="NNM13" s="218"/>
      <c r="NNN13" s="218"/>
      <c r="NNO13" s="218"/>
      <c r="NNP13" s="218"/>
      <c r="NNQ13" s="218"/>
      <c r="NNR13" s="218"/>
      <c r="NNS13" s="218"/>
      <c r="NNT13" s="218"/>
      <c r="NNU13" s="218"/>
      <c r="NNV13" s="218"/>
      <c r="NNW13" s="218"/>
      <c r="NNX13" s="218"/>
      <c r="NNY13" s="218"/>
      <c r="NNZ13" s="218"/>
      <c r="NOA13" s="218"/>
      <c r="NOB13" s="218"/>
      <c r="NOC13" s="218"/>
      <c r="NOD13" s="218"/>
      <c r="NOE13" s="218"/>
      <c r="NOF13" s="218"/>
      <c r="NOG13" s="218"/>
      <c r="NOH13" s="218"/>
      <c r="NOI13" s="218"/>
      <c r="NOJ13" s="218"/>
      <c r="NOK13" s="218"/>
      <c r="NOL13" s="218"/>
      <c r="NOM13" s="218"/>
      <c r="NON13" s="218"/>
      <c r="NOO13" s="218"/>
      <c r="NOP13" s="218"/>
      <c r="NOQ13" s="218"/>
      <c r="NOR13" s="218"/>
      <c r="NOS13" s="218"/>
      <c r="NOT13" s="218"/>
      <c r="NOU13" s="218"/>
      <c r="NOV13" s="218"/>
      <c r="NOW13" s="218"/>
      <c r="NOX13" s="218"/>
      <c r="NOY13" s="218"/>
      <c r="NOZ13" s="218"/>
      <c r="NPA13" s="218"/>
      <c r="NPB13" s="218"/>
      <c r="NPC13" s="218"/>
      <c r="NPD13" s="218"/>
      <c r="NPE13" s="218"/>
      <c r="NPF13" s="218"/>
      <c r="NPG13" s="218"/>
      <c r="NPH13" s="218"/>
      <c r="NPI13" s="218"/>
      <c r="NPJ13" s="218"/>
      <c r="NPK13" s="218"/>
      <c r="NPL13" s="218"/>
      <c r="NPM13" s="218"/>
      <c r="NPN13" s="218"/>
      <c r="NPO13" s="218"/>
      <c r="NPP13" s="218"/>
      <c r="NPQ13" s="218"/>
      <c r="NPR13" s="218"/>
      <c r="NPS13" s="218"/>
      <c r="NPT13" s="218"/>
      <c r="NPU13" s="218"/>
      <c r="NPV13" s="218"/>
      <c r="NPW13" s="218"/>
      <c r="NPX13" s="218"/>
      <c r="NPY13" s="218"/>
      <c r="NPZ13" s="218"/>
      <c r="NQA13" s="218"/>
      <c r="NQB13" s="218"/>
      <c r="NQC13" s="218"/>
      <c r="NQD13" s="218"/>
      <c r="NQE13" s="218"/>
      <c r="NQF13" s="218"/>
      <c r="NQG13" s="218"/>
      <c r="NQH13" s="218"/>
      <c r="NQI13" s="218"/>
      <c r="NQJ13" s="218"/>
      <c r="NQK13" s="218"/>
      <c r="NQL13" s="218"/>
      <c r="NQM13" s="218"/>
      <c r="NQN13" s="218"/>
      <c r="NQO13" s="218"/>
      <c r="NQP13" s="218"/>
      <c r="NQQ13" s="218"/>
      <c r="NQR13" s="218"/>
      <c r="NQS13" s="218"/>
      <c r="NQT13" s="218"/>
      <c r="NQU13" s="218"/>
      <c r="NQV13" s="218"/>
      <c r="NQW13" s="218"/>
      <c r="NQX13" s="218"/>
      <c r="NQY13" s="218"/>
      <c r="NQZ13" s="218"/>
      <c r="NRA13" s="218"/>
      <c r="NRB13" s="218"/>
      <c r="NRC13" s="218"/>
      <c r="NRD13" s="218"/>
      <c r="NRE13" s="218"/>
      <c r="NRF13" s="218"/>
      <c r="NRG13" s="218"/>
      <c r="NRH13" s="218"/>
      <c r="NRI13" s="218"/>
      <c r="NRJ13" s="218"/>
      <c r="NRK13" s="218"/>
      <c r="NRL13" s="218"/>
      <c r="NRM13" s="218"/>
      <c r="NRN13" s="218"/>
      <c r="NRO13" s="218"/>
      <c r="NRP13" s="218"/>
      <c r="NRQ13" s="218"/>
      <c r="NRR13" s="218"/>
      <c r="NRS13" s="218"/>
      <c r="NRT13" s="218"/>
      <c r="NRU13" s="218"/>
      <c r="NRV13" s="218"/>
      <c r="NRW13" s="218"/>
      <c r="NRX13" s="218"/>
      <c r="NRY13" s="218"/>
      <c r="NRZ13" s="218"/>
      <c r="NSA13" s="218"/>
      <c r="NSB13" s="218"/>
      <c r="NSC13" s="218"/>
      <c r="NSD13" s="218"/>
      <c r="NSE13" s="218"/>
      <c r="NSF13" s="218"/>
      <c r="NSG13" s="218"/>
      <c r="NSH13" s="218"/>
      <c r="NSI13" s="218"/>
      <c r="NSJ13" s="218"/>
      <c r="NSK13" s="218"/>
      <c r="NSL13" s="218"/>
      <c r="NSM13" s="218"/>
      <c r="NSN13" s="218"/>
      <c r="NSO13" s="218"/>
      <c r="NSP13" s="218"/>
      <c r="NSQ13" s="218"/>
      <c r="NSR13" s="218"/>
      <c r="NSS13" s="218"/>
      <c r="NST13" s="218"/>
      <c r="NSU13" s="218"/>
      <c r="NSV13" s="218"/>
      <c r="NSW13" s="218"/>
      <c r="NSX13" s="218"/>
      <c r="NSY13" s="218"/>
      <c r="NSZ13" s="218"/>
      <c r="NTA13" s="218"/>
      <c r="NTB13" s="218"/>
      <c r="NTC13" s="218"/>
      <c r="NTD13" s="218"/>
      <c r="NTE13" s="218"/>
      <c r="NTF13" s="218"/>
      <c r="NTG13" s="218"/>
      <c r="NTH13" s="218"/>
      <c r="NTI13" s="218"/>
      <c r="NTJ13" s="218"/>
      <c r="NTK13" s="218"/>
      <c r="NTL13" s="218"/>
      <c r="NTM13" s="218"/>
      <c r="NTN13" s="218"/>
      <c r="NTO13" s="218"/>
      <c r="NTP13" s="218"/>
      <c r="NTQ13" s="218"/>
      <c r="NTR13" s="218"/>
      <c r="NTS13" s="218"/>
      <c r="NTT13" s="218"/>
      <c r="NTU13" s="218"/>
      <c r="NTV13" s="218"/>
      <c r="NTW13" s="218"/>
      <c r="NTX13" s="218"/>
      <c r="NTY13" s="218"/>
      <c r="NTZ13" s="218"/>
      <c r="NUA13" s="218"/>
      <c r="NUB13" s="218"/>
      <c r="NUC13" s="218"/>
      <c r="NUD13" s="218"/>
      <c r="NUE13" s="218"/>
      <c r="NUF13" s="218"/>
      <c r="NUG13" s="218"/>
      <c r="NUH13" s="218"/>
      <c r="NUI13" s="218"/>
      <c r="NUJ13" s="218"/>
      <c r="NUK13" s="218"/>
      <c r="NUL13" s="218"/>
      <c r="NUM13" s="218"/>
      <c r="NUN13" s="218"/>
      <c r="NUO13" s="218"/>
      <c r="NUP13" s="218"/>
      <c r="NUQ13" s="218"/>
      <c r="NUR13" s="218"/>
      <c r="NUS13" s="218"/>
      <c r="NUT13" s="218"/>
      <c r="NUU13" s="218"/>
      <c r="NUV13" s="218"/>
      <c r="NUW13" s="218"/>
      <c r="NUX13" s="218"/>
      <c r="NUY13" s="218"/>
      <c r="NUZ13" s="218"/>
      <c r="NVA13" s="218"/>
      <c r="NVB13" s="218"/>
      <c r="NVC13" s="218"/>
      <c r="NVD13" s="218"/>
      <c r="NVE13" s="218"/>
      <c r="NVF13" s="218"/>
      <c r="NVG13" s="218"/>
      <c r="NVH13" s="218"/>
      <c r="NVI13" s="218"/>
      <c r="NVJ13" s="218"/>
      <c r="NVK13" s="218"/>
      <c r="NVL13" s="218"/>
      <c r="NVM13" s="218"/>
      <c r="NVN13" s="218"/>
      <c r="NVO13" s="218"/>
      <c r="NVP13" s="218"/>
      <c r="NVQ13" s="218"/>
      <c r="NVR13" s="218"/>
      <c r="NVS13" s="218"/>
      <c r="NVT13" s="218"/>
      <c r="NVU13" s="218"/>
      <c r="NVV13" s="218"/>
      <c r="NVW13" s="218"/>
      <c r="NVX13" s="218"/>
      <c r="NVY13" s="218"/>
      <c r="NVZ13" s="218"/>
      <c r="NWA13" s="218"/>
      <c r="NWB13" s="218"/>
      <c r="NWC13" s="218"/>
      <c r="NWD13" s="218"/>
      <c r="NWE13" s="218"/>
      <c r="NWF13" s="218"/>
      <c r="NWG13" s="218"/>
      <c r="NWH13" s="218"/>
      <c r="NWI13" s="218"/>
      <c r="NWJ13" s="218"/>
      <c r="NWK13" s="218"/>
      <c r="NWL13" s="218"/>
      <c r="NWM13" s="218"/>
      <c r="NWN13" s="218"/>
      <c r="NWO13" s="218"/>
      <c r="NWP13" s="218"/>
      <c r="NWQ13" s="218"/>
      <c r="NWR13" s="218"/>
      <c r="NWS13" s="218"/>
      <c r="NWT13" s="218"/>
      <c r="NWU13" s="218"/>
      <c r="NWV13" s="218"/>
      <c r="NWW13" s="218"/>
      <c r="NWX13" s="218"/>
      <c r="NWY13" s="218"/>
      <c r="NWZ13" s="218"/>
      <c r="NXA13" s="218"/>
      <c r="NXB13" s="218"/>
      <c r="NXC13" s="218"/>
      <c r="NXD13" s="218"/>
      <c r="NXE13" s="218"/>
      <c r="NXF13" s="218"/>
      <c r="NXG13" s="218"/>
      <c r="NXH13" s="218"/>
      <c r="NXI13" s="218"/>
      <c r="NXJ13" s="218"/>
      <c r="NXK13" s="218"/>
      <c r="NXL13" s="218"/>
      <c r="NXM13" s="218"/>
      <c r="NXN13" s="218"/>
      <c r="NXO13" s="218"/>
      <c r="NXP13" s="218"/>
      <c r="NXQ13" s="218"/>
      <c r="NXR13" s="218"/>
      <c r="NXS13" s="218"/>
      <c r="NXT13" s="218"/>
      <c r="NXU13" s="218"/>
      <c r="NXV13" s="218"/>
      <c r="NXW13" s="218"/>
      <c r="NXX13" s="218"/>
      <c r="NXY13" s="218"/>
      <c r="NXZ13" s="218"/>
      <c r="NYA13" s="218"/>
      <c r="NYB13" s="218"/>
      <c r="NYC13" s="218"/>
      <c r="NYD13" s="218"/>
      <c r="NYE13" s="218"/>
      <c r="NYF13" s="218"/>
      <c r="NYG13" s="218"/>
      <c r="NYH13" s="218"/>
      <c r="NYI13" s="218"/>
      <c r="NYJ13" s="218"/>
      <c r="NYK13" s="218"/>
      <c r="NYL13" s="218"/>
      <c r="NYM13" s="218"/>
      <c r="NYN13" s="218"/>
      <c r="NYO13" s="218"/>
      <c r="NYP13" s="218"/>
      <c r="NYQ13" s="218"/>
      <c r="NYR13" s="218"/>
      <c r="NYS13" s="218"/>
      <c r="NYT13" s="218"/>
      <c r="NYU13" s="218"/>
      <c r="NYV13" s="218"/>
      <c r="NYW13" s="218"/>
      <c r="NYX13" s="218"/>
      <c r="NYY13" s="218"/>
      <c r="NYZ13" s="218"/>
      <c r="NZA13" s="218"/>
      <c r="NZB13" s="218"/>
      <c r="NZC13" s="218"/>
      <c r="NZD13" s="218"/>
      <c r="NZE13" s="218"/>
      <c r="NZF13" s="218"/>
      <c r="NZG13" s="218"/>
      <c r="NZH13" s="218"/>
      <c r="NZI13" s="218"/>
      <c r="NZJ13" s="218"/>
      <c r="NZK13" s="218"/>
      <c r="NZL13" s="218"/>
      <c r="NZM13" s="218"/>
      <c r="NZN13" s="218"/>
      <c r="NZO13" s="218"/>
      <c r="NZP13" s="218"/>
      <c r="NZQ13" s="218"/>
      <c r="NZR13" s="218"/>
      <c r="NZS13" s="218"/>
      <c r="NZT13" s="218"/>
      <c r="NZU13" s="218"/>
      <c r="NZV13" s="218"/>
      <c r="NZW13" s="218"/>
      <c r="NZX13" s="218"/>
      <c r="NZY13" s="218"/>
      <c r="NZZ13" s="218"/>
      <c r="OAA13" s="218"/>
      <c r="OAB13" s="218"/>
      <c r="OAC13" s="218"/>
      <c r="OAD13" s="218"/>
      <c r="OAE13" s="218"/>
      <c r="OAF13" s="218"/>
      <c r="OAG13" s="218"/>
      <c r="OAH13" s="218"/>
      <c r="OAI13" s="218"/>
      <c r="OAJ13" s="218"/>
      <c r="OAK13" s="218"/>
      <c r="OAL13" s="218"/>
      <c r="OAM13" s="218"/>
      <c r="OAN13" s="218"/>
      <c r="OAO13" s="218"/>
      <c r="OAP13" s="218"/>
      <c r="OAQ13" s="218"/>
      <c r="OAR13" s="218"/>
      <c r="OAS13" s="218"/>
      <c r="OAT13" s="218"/>
      <c r="OAU13" s="218"/>
      <c r="OAV13" s="218"/>
      <c r="OAW13" s="218"/>
      <c r="OAX13" s="218"/>
      <c r="OAY13" s="218"/>
      <c r="OAZ13" s="218"/>
      <c r="OBA13" s="218"/>
      <c r="OBB13" s="218"/>
      <c r="OBC13" s="218"/>
      <c r="OBD13" s="218"/>
      <c r="OBE13" s="218"/>
      <c r="OBF13" s="218"/>
      <c r="OBG13" s="218"/>
      <c r="OBH13" s="218"/>
      <c r="OBI13" s="218"/>
      <c r="OBJ13" s="218"/>
      <c r="OBK13" s="218"/>
      <c r="OBL13" s="218"/>
      <c r="OBM13" s="218"/>
      <c r="OBN13" s="218"/>
      <c r="OBO13" s="218"/>
      <c r="OBP13" s="218"/>
      <c r="OBQ13" s="218"/>
      <c r="OBR13" s="218"/>
      <c r="OBS13" s="218"/>
      <c r="OBT13" s="218"/>
      <c r="OBU13" s="218"/>
      <c r="OBV13" s="218"/>
      <c r="OBW13" s="218"/>
      <c r="OBX13" s="218"/>
      <c r="OBY13" s="218"/>
      <c r="OBZ13" s="218"/>
      <c r="OCA13" s="218"/>
      <c r="OCB13" s="218"/>
      <c r="OCC13" s="218"/>
      <c r="OCD13" s="218"/>
      <c r="OCE13" s="218"/>
      <c r="OCF13" s="218"/>
      <c r="OCG13" s="218"/>
      <c r="OCH13" s="218"/>
      <c r="OCI13" s="218"/>
      <c r="OCJ13" s="218"/>
      <c r="OCK13" s="218"/>
      <c r="OCL13" s="218"/>
      <c r="OCM13" s="218"/>
      <c r="OCN13" s="218"/>
      <c r="OCO13" s="218"/>
      <c r="OCP13" s="218"/>
      <c r="OCQ13" s="218"/>
      <c r="OCR13" s="218"/>
      <c r="OCS13" s="218"/>
      <c r="OCT13" s="218"/>
      <c r="OCU13" s="218"/>
      <c r="OCV13" s="218"/>
      <c r="OCW13" s="218"/>
      <c r="OCX13" s="218"/>
      <c r="OCY13" s="218"/>
      <c r="OCZ13" s="218"/>
      <c r="ODA13" s="218"/>
      <c r="ODB13" s="218"/>
      <c r="ODC13" s="218"/>
      <c r="ODD13" s="218"/>
      <c r="ODE13" s="218"/>
      <c r="ODF13" s="218"/>
      <c r="ODG13" s="218"/>
      <c r="ODH13" s="218"/>
      <c r="ODI13" s="218"/>
      <c r="ODJ13" s="218"/>
      <c r="ODK13" s="218"/>
      <c r="ODL13" s="218"/>
      <c r="ODM13" s="218"/>
      <c r="ODN13" s="218"/>
      <c r="ODO13" s="218"/>
      <c r="ODP13" s="218"/>
      <c r="ODQ13" s="218"/>
      <c r="ODR13" s="218"/>
      <c r="ODS13" s="218"/>
      <c r="ODT13" s="218"/>
      <c r="ODU13" s="218"/>
      <c r="ODV13" s="218"/>
      <c r="ODW13" s="218"/>
      <c r="ODX13" s="218"/>
      <c r="ODY13" s="218"/>
      <c r="ODZ13" s="218"/>
      <c r="OEA13" s="218"/>
      <c r="OEB13" s="218"/>
      <c r="OEC13" s="218"/>
      <c r="OED13" s="218"/>
      <c r="OEE13" s="218"/>
      <c r="OEF13" s="218"/>
      <c r="OEG13" s="218"/>
      <c r="OEH13" s="218"/>
      <c r="OEI13" s="218"/>
      <c r="OEJ13" s="218"/>
      <c r="OEK13" s="218"/>
      <c r="OEL13" s="218"/>
      <c r="OEM13" s="218"/>
      <c r="OEN13" s="218"/>
      <c r="OEO13" s="218"/>
      <c r="OEP13" s="218"/>
      <c r="OEQ13" s="218"/>
      <c r="OER13" s="218"/>
      <c r="OES13" s="218"/>
      <c r="OET13" s="218"/>
      <c r="OEU13" s="218"/>
      <c r="OEV13" s="218"/>
      <c r="OEW13" s="218"/>
      <c r="OEX13" s="218"/>
      <c r="OEY13" s="218"/>
      <c r="OEZ13" s="218"/>
      <c r="OFA13" s="218"/>
      <c r="OFB13" s="218"/>
      <c r="OFC13" s="218"/>
      <c r="OFD13" s="218"/>
      <c r="OFE13" s="218"/>
      <c r="OFF13" s="218"/>
      <c r="OFG13" s="218"/>
      <c r="OFH13" s="218"/>
      <c r="OFI13" s="218"/>
      <c r="OFJ13" s="218"/>
      <c r="OFK13" s="218"/>
      <c r="OFL13" s="218"/>
      <c r="OFM13" s="218"/>
      <c r="OFN13" s="218"/>
      <c r="OFO13" s="218"/>
      <c r="OFP13" s="218"/>
      <c r="OFQ13" s="218"/>
      <c r="OFR13" s="218"/>
      <c r="OFS13" s="218"/>
      <c r="OFT13" s="218"/>
      <c r="OFU13" s="218"/>
      <c r="OFV13" s="218"/>
      <c r="OFW13" s="218"/>
      <c r="OFX13" s="218"/>
      <c r="OFY13" s="218"/>
      <c r="OFZ13" s="218"/>
      <c r="OGA13" s="218"/>
      <c r="OGB13" s="218"/>
      <c r="OGC13" s="218"/>
      <c r="OGD13" s="218"/>
      <c r="OGE13" s="218"/>
      <c r="OGF13" s="218"/>
      <c r="OGG13" s="218"/>
      <c r="OGH13" s="218"/>
      <c r="OGI13" s="218"/>
      <c r="OGJ13" s="218"/>
      <c r="OGK13" s="218"/>
      <c r="OGL13" s="218"/>
      <c r="OGM13" s="218"/>
      <c r="OGN13" s="218"/>
      <c r="OGO13" s="218"/>
      <c r="OGP13" s="218"/>
      <c r="OGQ13" s="218"/>
      <c r="OGR13" s="218"/>
      <c r="OGS13" s="218"/>
      <c r="OGT13" s="218"/>
      <c r="OGU13" s="218"/>
      <c r="OGV13" s="218"/>
      <c r="OGW13" s="218"/>
      <c r="OGX13" s="218"/>
      <c r="OGY13" s="218"/>
      <c r="OGZ13" s="218"/>
      <c r="OHA13" s="218"/>
      <c r="OHB13" s="218"/>
      <c r="OHC13" s="218"/>
      <c r="OHD13" s="218"/>
      <c r="OHE13" s="218"/>
      <c r="OHF13" s="218"/>
      <c r="OHG13" s="218"/>
      <c r="OHH13" s="218"/>
      <c r="OHI13" s="218"/>
      <c r="OHJ13" s="218"/>
      <c r="OHK13" s="218"/>
      <c r="OHL13" s="218"/>
      <c r="OHM13" s="218"/>
      <c r="OHN13" s="218"/>
      <c r="OHO13" s="218"/>
      <c r="OHP13" s="218"/>
      <c r="OHQ13" s="218"/>
      <c r="OHR13" s="218"/>
      <c r="OHS13" s="218"/>
      <c r="OHT13" s="218"/>
      <c r="OHU13" s="218"/>
      <c r="OHV13" s="218"/>
      <c r="OHW13" s="218"/>
      <c r="OHX13" s="218"/>
      <c r="OHY13" s="218"/>
      <c r="OHZ13" s="218"/>
      <c r="OIA13" s="218"/>
      <c r="OIB13" s="218"/>
      <c r="OIC13" s="218"/>
      <c r="OID13" s="218"/>
      <c r="OIE13" s="218"/>
      <c r="OIF13" s="218"/>
      <c r="OIG13" s="218"/>
      <c r="OIH13" s="218"/>
      <c r="OII13" s="218"/>
      <c r="OIJ13" s="218"/>
      <c r="OIK13" s="218"/>
      <c r="OIL13" s="218"/>
      <c r="OIM13" s="218"/>
      <c r="OIN13" s="218"/>
      <c r="OIO13" s="218"/>
      <c r="OIP13" s="218"/>
      <c r="OIQ13" s="218"/>
      <c r="OIR13" s="218"/>
      <c r="OIS13" s="218"/>
      <c r="OIT13" s="218"/>
      <c r="OIU13" s="218"/>
      <c r="OIV13" s="218"/>
      <c r="OIW13" s="218"/>
      <c r="OIX13" s="218"/>
      <c r="OIY13" s="218"/>
      <c r="OIZ13" s="218"/>
      <c r="OJA13" s="218"/>
      <c r="OJB13" s="218"/>
      <c r="OJC13" s="218"/>
      <c r="OJD13" s="218"/>
      <c r="OJE13" s="218"/>
      <c r="OJF13" s="218"/>
      <c r="OJG13" s="218"/>
      <c r="OJH13" s="218"/>
      <c r="OJI13" s="218"/>
      <c r="OJJ13" s="218"/>
      <c r="OJK13" s="218"/>
      <c r="OJL13" s="218"/>
      <c r="OJM13" s="218"/>
      <c r="OJN13" s="218"/>
      <c r="OJO13" s="218"/>
      <c r="OJP13" s="218"/>
      <c r="OJQ13" s="218"/>
      <c r="OJR13" s="218"/>
      <c r="OJS13" s="218"/>
      <c r="OJT13" s="218"/>
      <c r="OJU13" s="218"/>
      <c r="OJV13" s="218"/>
      <c r="OJW13" s="218"/>
      <c r="OJX13" s="218"/>
      <c r="OJY13" s="218"/>
      <c r="OJZ13" s="218"/>
      <c r="OKA13" s="218"/>
      <c r="OKB13" s="218"/>
      <c r="OKC13" s="218"/>
      <c r="OKD13" s="218"/>
      <c r="OKE13" s="218"/>
      <c r="OKF13" s="218"/>
      <c r="OKG13" s="218"/>
      <c r="OKH13" s="218"/>
      <c r="OKI13" s="218"/>
      <c r="OKJ13" s="218"/>
      <c r="OKK13" s="218"/>
      <c r="OKL13" s="218"/>
      <c r="OKM13" s="218"/>
      <c r="OKN13" s="218"/>
      <c r="OKO13" s="218"/>
      <c r="OKP13" s="218"/>
      <c r="OKQ13" s="218"/>
      <c r="OKR13" s="218"/>
      <c r="OKS13" s="218"/>
      <c r="OKT13" s="218"/>
      <c r="OKU13" s="218"/>
      <c r="OKV13" s="218"/>
      <c r="OKW13" s="218"/>
      <c r="OKX13" s="218"/>
      <c r="OKY13" s="218"/>
      <c r="OKZ13" s="218"/>
      <c r="OLA13" s="218"/>
      <c r="OLB13" s="218"/>
      <c r="OLC13" s="218"/>
      <c r="OLD13" s="218"/>
      <c r="OLE13" s="218"/>
      <c r="OLF13" s="218"/>
      <c r="OLG13" s="218"/>
      <c r="OLH13" s="218"/>
      <c r="OLI13" s="218"/>
      <c r="OLJ13" s="218"/>
      <c r="OLK13" s="218"/>
      <c r="OLL13" s="218"/>
      <c r="OLM13" s="218"/>
      <c r="OLN13" s="218"/>
      <c r="OLO13" s="218"/>
      <c r="OLP13" s="218"/>
      <c r="OLQ13" s="218"/>
      <c r="OLR13" s="218"/>
      <c r="OLS13" s="218"/>
      <c r="OLT13" s="218"/>
      <c r="OLU13" s="218"/>
      <c r="OLV13" s="218"/>
      <c r="OLW13" s="218"/>
      <c r="OLX13" s="218"/>
      <c r="OLY13" s="218"/>
      <c r="OLZ13" s="218"/>
      <c r="OMA13" s="218"/>
      <c r="OMB13" s="218"/>
      <c r="OMC13" s="218"/>
      <c r="OMD13" s="218"/>
      <c r="OME13" s="218"/>
      <c r="OMF13" s="218"/>
      <c r="OMG13" s="218"/>
      <c r="OMH13" s="218"/>
      <c r="OMI13" s="218"/>
      <c r="OMJ13" s="218"/>
      <c r="OMK13" s="218"/>
      <c r="OML13" s="218"/>
      <c r="OMM13" s="218"/>
      <c r="OMN13" s="218"/>
      <c r="OMO13" s="218"/>
      <c r="OMP13" s="218"/>
      <c r="OMQ13" s="218"/>
      <c r="OMR13" s="218"/>
      <c r="OMS13" s="218"/>
      <c r="OMT13" s="218"/>
      <c r="OMU13" s="218"/>
      <c r="OMV13" s="218"/>
      <c r="OMW13" s="218"/>
      <c r="OMX13" s="218"/>
      <c r="OMY13" s="218"/>
      <c r="OMZ13" s="218"/>
      <c r="ONA13" s="218"/>
      <c r="ONB13" s="218"/>
      <c r="ONC13" s="218"/>
      <c r="OND13" s="218"/>
      <c r="ONE13" s="218"/>
      <c r="ONF13" s="218"/>
      <c r="ONG13" s="218"/>
      <c r="ONH13" s="218"/>
      <c r="ONI13" s="218"/>
      <c r="ONJ13" s="218"/>
      <c r="ONK13" s="218"/>
      <c r="ONL13" s="218"/>
      <c r="ONM13" s="218"/>
      <c r="ONN13" s="218"/>
      <c r="ONO13" s="218"/>
      <c r="ONP13" s="218"/>
      <c r="ONQ13" s="218"/>
      <c r="ONR13" s="218"/>
      <c r="ONS13" s="218"/>
      <c r="ONT13" s="218"/>
      <c r="ONU13" s="218"/>
      <c r="ONV13" s="218"/>
      <c r="ONW13" s="218"/>
      <c r="ONX13" s="218"/>
      <c r="ONY13" s="218"/>
      <c r="ONZ13" s="218"/>
      <c r="OOA13" s="218"/>
      <c r="OOB13" s="218"/>
      <c r="OOC13" s="218"/>
      <c r="OOD13" s="218"/>
      <c r="OOE13" s="218"/>
      <c r="OOF13" s="218"/>
      <c r="OOG13" s="218"/>
      <c r="OOH13" s="218"/>
      <c r="OOI13" s="218"/>
      <c r="OOJ13" s="218"/>
      <c r="OOK13" s="218"/>
      <c r="OOL13" s="218"/>
      <c r="OOM13" s="218"/>
      <c r="OON13" s="218"/>
      <c r="OOO13" s="218"/>
      <c r="OOP13" s="218"/>
      <c r="OOQ13" s="218"/>
      <c r="OOR13" s="218"/>
      <c r="OOS13" s="218"/>
      <c r="OOT13" s="218"/>
      <c r="OOU13" s="218"/>
      <c r="OOV13" s="218"/>
      <c r="OOW13" s="218"/>
      <c r="OOX13" s="218"/>
      <c r="OOY13" s="218"/>
      <c r="OOZ13" s="218"/>
      <c r="OPA13" s="218"/>
      <c r="OPB13" s="218"/>
      <c r="OPC13" s="218"/>
      <c r="OPD13" s="218"/>
      <c r="OPE13" s="218"/>
      <c r="OPF13" s="218"/>
      <c r="OPG13" s="218"/>
      <c r="OPH13" s="218"/>
      <c r="OPI13" s="218"/>
      <c r="OPJ13" s="218"/>
      <c r="OPK13" s="218"/>
      <c r="OPL13" s="218"/>
      <c r="OPM13" s="218"/>
      <c r="OPN13" s="218"/>
      <c r="OPO13" s="218"/>
      <c r="OPP13" s="218"/>
      <c r="OPQ13" s="218"/>
      <c r="OPR13" s="218"/>
      <c r="OPS13" s="218"/>
      <c r="OPT13" s="218"/>
      <c r="OPU13" s="218"/>
      <c r="OPV13" s="218"/>
      <c r="OPW13" s="218"/>
      <c r="OPX13" s="218"/>
      <c r="OPY13" s="218"/>
      <c r="OPZ13" s="218"/>
      <c r="OQA13" s="218"/>
      <c r="OQB13" s="218"/>
      <c r="OQC13" s="218"/>
      <c r="OQD13" s="218"/>
      <c r="OQE13" s="218"/>
      <c r="OQF13" s="218"/>
      <c r="OQG13" s="218"/>
      <c r="OQH13" s="218"/>
      <c r="OQI13" s="218"/>
      <c r="OQJ13" s="218"/>
      <c r="OQK13" s="218"/>
      <c r="OQL13" s="218"/>
      <c r="OQM13" s="218"/>
      <c r="OQN13" s="218"/>
      <c r="OQO13" s="218"/>
      <c r="OQP13" s="218"/>
      <c r="OQQ13" s="218"/>
      <c r="OQR13" s="218"/>
      <c r="OQS13" s="218"/>
      <c r="OQT13" s="218"/>
      <c r="OQU13" s="218"/>
      <c r="OQV13" s="218"/>
      <c r="OQW13" s="218"/>
      <c r="OQX13" s="218"/>
      <c r="OQY13" s="218"/>
      <c r="OQZ13" s="218"/>
      <c r="ORA13" s="218"/>
      <c r="ORB13" s="218"/>
      <c r="ORC13" s="218"/>
      <c r="ORD13" s="218"/>
      <c r="ORE13" s="218"/>
      <c r="ORF13" s="218"/>
      <c r="ORG13" s="218"/>
      <c r="ORH13" s="218"/>
      <c r="ORI13" s="218"/>
      <c r="ORJ13" s="218"/>
      <c r="ORK13" s="218"/>
      <c r="ORL13" s="218"/>
      <c r="ORM13" s="218"/>
      <c r="ORN13" s="218"/>
      <c r="ORO13" s="218"/>
      <c r="ORP13" s="218"/>
      <c r="ORQ13" s="218"/>
      <c r="ORR13" s="218"/>
      <c r="ORS13" s="218"/>
      <c r="ORT13" s="218"/>
      <c r="ORU13" s="218"/>
      <c r="ORV13" s="218"/>
      <c r="ORW13" s="218"/>
      <c r="ORX13" s="218"/>
      <c r="ORY13" s="218"/>
      <c r="ORZ13" s="218"/>
      <c r="OSA13" s="218"/>
      <c r="OSB13" s="218"/>
      <c r="OSC13" s="218"/>
      <c r="OSD13" s="218"/>
      <c r="OSE13" s="218"/>
      <c r="OSF13" s="218"/>
      <c r="OSG13" s="218"/>
      <c r="OSH13" s="218"/>
      <c r="OSI13" s="218"/>
      <c r="OSJ13" s="218"/>
      <c r="OSK13" s="218"/>
      <c r="OSL13" s="218"/>
      <c r="OSM13" s="218"/>
      <c r="OSN13" s="218"/>
      <c r="OSO13" s="218"/>
      <c r="OSP13" s="218"/>
      <c r="OSQ13" s="218"/>
      <c r="OSR13" s="218"/>
      <c r="OSS13" s="218"/>
      <c r="OST13" s="218"/>
      <c r="OSU13" s="218"/>
      <c r="OSV13" s="218"/>
      <c r="OSW13" s="218"/>
      <c r="OSX13" s="218"/>
      <c r="OSY13" s="218"/>
      <c r="OSZ13" s="218"/>
      <c r="OTA13" s="218"/>
      <c r="OTB13" s="218"/>
      <c r="OTC13" s="218"/>
      <c r="OTD13" s="218"/>
      <c r="OTE13" s="218"/>
      <c r="OTF13" s="218"/>
      <c r="OTG13" s="218"/>
      <c r="OTH13" s="218"/>
      <c r="OTI13" s="218"/>
      <c r="OTJ13" s="218"/>
      <c r="OTK13" s="218"/>
      <c r="OTL13" s="218"/>
      <c r="OTM13" s="218"/>
      <c r="OTN13" s="218"/>
      <c r="OTO13" s="218"/>
      <c r="OTP13" s="218"/>
      <c r="OTQ13" s="218"/>
      <c r="OTR13" s="218"/>
      <c r="OTS13" s="218"/>
      <c r="OTT13" s="218"/>
      <c r="OTU13" s="218"/>
      <c r="OTV13" s="218"/>
      <c r="OTW13" s="218"/>
      <c r="OTX13" s="218"/>
      <c r="OTY13" s="218"/>
      <c r="OTZ13" s="218"/>
      <c r="OUA13" s="218"/>
      <c r="OUB13" s="218"/>
      <c r="OUC13" s="218"/>
      <c r="OUD13" s="218"/>
      <c r="OUE13" s="218"/>
      <c r="OUF13" s="218"/>
      <c r="OUG13" s="218"/>
      <c r="OUH13" s="218"/>
      <c r="OUI13" s="218"/>
      <c r="OUJ13" s="218"/>
      <c r="OUK13" s="218"/>
      <c r="OUL13" s="218"/>
      <c r="OUM13" s="218"/>
      <c r="OUN13" s="218"/>
      <c r="OUO13" s="218"/>
      <c r="OUP13" s="218"/>
      <c r="OUQ13" s="218"/>
      <c r="OUR13" s="218"/>
      <c r="OUS13" s="218"/>
      <c r="OUT13" s="218"/>
      <c r="OUU13" s="218"/>
      <c r="OUV13" s="218"/>
      <c r="OUW13" s="218"/>
      <c r="OUX13" s="218"/>
      <c r="OUY13" s="218"/>
      <c r="OUZ13" s="218"/>
      <c r="OVA13" s="218"/>
      <c r="OVB13" s="218"/>
      <c r="OVC13" s="218"/>
      <c r="OVD13" s="218"/>
      <c r="OVE13" s="218"/>
      <c r="OVF13" s="218"/>
      <c r="OVG13" s="218"/>
      <c r="OVH13" s="218"/>
      <c r="OVI13" s="218"/>
      <c r="OVJ13" s="218"/>
      <c r="OVK13" s="218"/>
      <c r="OVL13" s="218"/>
      <c r="OVM13" s="218"/>
      <c r="OVN13" s="218"/>
      <c r="OVO13" s="218"/>
      <c r="OVP13" s="218"/>
      <c r="OVQ13" s="218"/>
      <c r="OVR13" s="218"/>
      <c r="OVS13" s="218"/>
      <c r="OVT13" s="218"/>
      <c r="OVU13" s="218"/>
      <c r="OVV13" s="218"/>
      <c r="OVW13" s="218"/>
      <c r="OVX13" s="218"/>
      <c r="OVY13" s="218"/>
      <c r="OVZ13" s="218"/>
      <c r="OWA13" s="218"/>
      <c r="OWB13" s="218"/>
      <c r="OWC13" s="218"/>
      <c r="OWD13" s="218"/>
      <c r="OWE13" s="218"/>
      <c r="OWF13" s="218"/>
      <c r="OWG13" s="218"/>
      <c r="OWH13" s="218"/>
      <c r="OWI13" s="218"/>
      <c r="OWJ13" s="218"/>
      <c r="OWK13" s="218"/>
      <c r="OWL13" s="218"/>
      <c r="OWM13" s="218"/>
      <c r="OWN13" s="218"/>
      <c r="OWO13" s="218"/>
      <c r="OWP13" s="218"/>
      <c r="OWQ13" s="218"/>
      <c r="OWR13" s="218"/>
      <c r="OWS13" s="218"/>
      <c r="OWT13" s="218"/>
      <c r="OWU13" s="218"/>
      <c r="OWV13" s="218"/>
      <c r="OWW13" s="218"/>
      <c r="OWX13" s="218"/>
      <c r="OWY13" s="218"/>
      <c r="OWZ13" s="218"/>
      <c r="OXA13" s="218"/>
      <c r="OXB13" s="218"/>
      <c r="OXC13" s="218"/>
      <c r="OXD13" s="218"/>
      <c r="OXE13" s="218"/>
      <c r="OXF13" s="218"/>
      <c r="OXG13" s="218"/>
      <c r="OXH13" s="218"/>
      <c r="OXI13" s="218"/>
      <c r="OXJ13" s="218"/>
      <c r="OXK13" s="218"/>
      <c r="OXL13" s="218"/>
      <c r="OXM13" s="218"/>
      <c r="OXN13" s="218"/>
      <c r="OXO13" s="218"/>
      <c r="OXP13" s="218"/>
      <c r="OXQ13" s="218"/>
      <c r="OXR13" s="218"/>
      <c r="OXS13" s="218"/>
      <c r="OXT13" s="218"/>
      <c r="OXU13" s="218"/>
      <c r="OXV13" s="218"/>
      <c r="OXW13" s="218"/>
      <c r="OXX13" s="218"/>
      <c r="OXY13" s="218"/>
      <c r="OXZ13" s="218"/>
      <c r="OYA13" s="218"/>
      <c r="OYB13" s="218"/>
      <c r="OYC13" s="218"/>
      <c r="OYD13" s="218"/>
      <c r="OYE13" s="218"/>
      <c r="OYF13" s="218"/>
      <c r="OYG13" s="218"/>
      <c r="OYH13" s="218"/>
      <c r="OYI13" s="218"/>
      <c r="OYJ13" s="218"/>
      <c r="OYK13" s="218"/>
      <c r="OYL13" s="218"/>
      <c r="OYM13" s="218"/>
      <c r="OYN13" s="218"/>
      <c r="OYO13" s="218"/>
      <c r="OYP13" s="218"/>
      <c r="OYQ13" s="218"/>
      <c r="OYR13" s="218"/>
      <c r="OYS13" s="218"/>
      <c r="OYT13" s="218"/>
      <c r="OYU13" s="218"/>
      <c r="OYV13" s="218"/>
      <c r="OYW13" s="218"/>
      <c r="OYX13" s="218"/>
      <c r="OYY13" s="218"/>
      <c r="OYZ13" s="218"/>
      <c r="OZA13" s="218"/>
      <c r="OZB13" s="218"/>
      <c r="OZC13" s="218"/>
      <c r="OZD13" s="218"/>
      <c r="OZE13" s="218"/>
      <c r="OZF13" s="218"/>
      <c r="OZG13" s="218"/>
      <c r="OZH13" s="218"/>
      <c r="OZI13" s="218"/>
      <c r="OZJ13" s="218"/>
      <c r="OZK13" s="218"/>
      <c r="OZL13" s="218"/>
      <c r="OZM13" s="218"/>
      <c r="OZN13" s="218"/>
      <c r="OZO13" s="218"/>
      <c r="OZP13" s="218"/>
      <c r="OZQ13" s="218"/>
      <c r="OZR13" s="218"/>
      <c r="OZS13" s="218"/>
      <c r="OZT13" s="218"/>
      <c r="OZU13" s="218"/>
      <c r="OZV13" s="218"/>
      <c r="OZW13" s="218"/>
      <c r="OZX13" s="218"/>
      <c r="OZY13" s="218"/>
      <c r="OZZ13" s="218"/>
      <c r="PAA13" s="218"/>
      <c r="PAB13" s="218"/>
      <c r="PAC13" s="218"/>
      <c r="PAD13" s="218"/>
      <c r="PAE13" s="218"/>
      <c r="PAF13" s="218"/>
      <c r="PAG13" s="218"/>
      <c r="PAH13" s="218"/>
      <c r="PAI13" s="218"/>
      <c r="PAJ13" s="218"/>
      <c r="PAK13" s="218"/>
      <c r="PAL13" s="218"/>
      <c r="PAM13" s="218"/>
      <c r="PAN13" s="218"/>
      <c r="PAO13" s="218"/>
      <c r="PAP13" s="218"/>
      <c r="PAQ13" s="218"/>
      <c r="PAR13" s="218"/>
      <c r="PAS13" s="218"/>
      <c r="PAT13" s="218"/>
      <c r="PAU13" s="218"/>
      <c r="PAV13" s="218"/>
      <c r="PAW13" s="218"/>
      <c r="PAX13" s="218"/>
      <c r="PAY13" s="218"/>
      <c r="PAZ13" s="218"/>
      <c r="PBA13" s="218"/>
      <c r="PBB13" s="218"/>
      <c r="PBC13" s="218"/>
      <c r="PBD13" s="218"/>
      <c r="PBE13" s="218"/>
      <c r="PBF13" s="218"/>
      <c r="PBG13" s="218"/>
      <c r="PBH13" s="218"/>
      <c r="PBI13" s="218"/>
      <c r="PBJ13" s="218"/>
      <c r="PBK13" s="218"/>
      <c r="PBL13" s="218"/>
      <c r="PBM13" s="218"/>
      <c r="PBN13" s="218"/>
      <c r="PBO13" s="218"/>
      <c r="PBP13" s="218"/>
      <c r="PBQ13" s="218"/>
      <c r="PBR13" s="218"/>
      <c r="PBS13" s="218"/>
      <c r="PBT13" s="218"/>
      <c r="PBU13" s="218"/>
      <c r="PBV13" s="218"/>
      <c r="PBW13" s="218"/>
      <c r="PBX13" s="218"/>
      <c r="PBY13" s="218"/>
      <c r="PBZ13" s="218"/>
      <c r="PCA13" s="218"/>
      <c r="PCB13" s="218"/>
      <c r="PCC13" s="218"/>
      <c r="PCD13" s="218"/>
      <c r="PCE13" s="218"/>
      <c r="PCF13" s="218"/>
      <c r="PCG13" s="218"/>
      <c r="PCH13" s="218"/>
      <c r="PCI13" s="218"/>
      <c r="PCJ13" s="218"/>
      <c r="PCK13" s="218"/>
      <c r="PCL13" s="218"/>
      <c r="PCM13" s="218"/>
      <c r="PCN13" s="218"/>
      <c r="PCO13" s="218"/>
      <c r="PCP13" s="218"/>
      <c r="PCQ13" s="218"/>
      <c r="PCR13" s="218"/>
      <c r="PCS13" s="218"/>
      <c r="PCT13" s="218"/>
      <c r="PCU13" s="218"/>
      <c r="PCV13" s="218"/>
      <c r="PCW13" s="218"/>
      <c r="PCX13" s="218"/>
      <c r="PCY13" s="218"/>
      <c r="PCZ13" s="218"/>
      <c r="PDA13" s="218"/>
      <c r="PDB13" s="218"/>
      <c r="PDC13" s="218"/>
      <c r="PDD13" s="218"/>
      <c r="PDE13" s="218"/>
      <c r="PDF13" s="218"/>
      <c r="PDG13" s="218"/>
      <c r="PDH13" s="218"/>
      <c r="PDI13" s="218"/>
      <c r="PDJ13" s="218"/>
      <c r="PDK13" s="218"/>
      <c r="PDL13" s="218"/>
      <c r="PDM13" s="218"/>
      <c r="PDN13" s="218"/>
      <c r="PDO13" s="218"/>
      <c r="PDP13" s="218"/>
      <c r="PDQ13" s="218"/>
      <c r="PDR13" s="218"/>
      <c r="PDS13" s="218"/>
      <c r="PDT13" s="218"/>
      <c r="PDU13" s="218"/>
      <c r="PDV13" s="218"/>
      <c r="PDW13" s="218"/>
      <c r="PDX13" s="218"/>
      <c r="PDY13" s="218"/>
      <c r="PDZ13" s="218"/>
      <c r="PEA13" s="218"/>
      <c r="PEB13" s="218"/>
      <c r="PEC13" s="218"/>
      <c r="PED13" s="218"/>
      <c r="PEE13" s="218"/>
      <c r="PEF13" s="218"/>
      <c r="PEG13" s="218"/>
      <c r="PEH13" s="218"/>
      <c r="PEI13" s="218"/>
      <c r="PEJ13" s="218"/>
      <c r="PEK13" s="218"/>
      <c r="PEL13" s="218"/>
      <c r="PEM13" s="218"/>
      <c r="PEN13" s="218"/>
      <c r="PEO13" s="218"/>
      <c r="PEP13" s="218"/>
      <c r="PEQ13" s="218"/>
      <c r="PER13" s="218"/>
      <c r="PES13" s="218"/>
      <c r="PET13" s="218"/>
      <c r="PEU13" s="218"/>
      <c r="PEV13" s="218"/>
      <c r="PEW13" s="218"/>
      <c r="PEX13" s="218"/>
      <c r="PEY13" s="218"/>
      <c r="PEZ13" s="218"/>
      <c r="PFA13" s="218"/>
      <c r="PFB13" s="218"/>
      <c r="PFC13" s="218"/>
      <c r="PFD13" s="218"/>
      <c r="PFE13" s="218"/>
      <c r="PFF13" s="218"/>
      <c r="PFG13" s="218"/>
      <c r="PFH13" s="218"/>
      <c r="PFI13" s="218"/>
      <c r="PFJ13" s="218"/>
      <c r="PFK13" s="218"/>
      <c r="PFL13" s="218"/>
      <c r="PFM13" s="218"/>
      <c r="PFN13" s="218"/>
      <c r="PFO13" s="218"/>
      <c r="PFP13" s="218"/>
      <c r="PFQ13" s="218"/>
      <c r="PFR13" s="218"/>
      <c r="PFS13" s="218"/>
      <c r="PFT13" s="218"/>
      <c r="PFU13" s="218"/>
      <c r="PFV13" s="218"/>
      <c r="PFW13" s="218"/>
      <c r="PFX13" s="218"/>
      <c r="PFY13" s="218"/>
      <c r="PFZ13" s="218"/>
      <c r="PGA13" s="218"/>
      <c r="PGB13" s="218"/>
      <c r="PGC13" s="218"/>
      <c r="PGD13" s="218"/>
      <c r="PGE13" s="218"/>
      <c r="PGF13" s="218"/>
      <c r="PGG13" s="218"/>
      <c r="PGH13" s="218"/>
      <c r="PGI13" s="218"/>
      <c r="PGJ13" s="218"/>
      <c r="PGK13" s="218"/>
      <c r="PGL13" s="218"/>
      <c r="PGM13" s="218"/>
      <c r="PGN13" s="218"/>
      <c r="PGO13" s="218"/>
      <c r="PGP13" s="218"/>
      <c r="PGQ13" s="218"/>
      <c r="PGR13" s="218"/>
      <c r="PGS13" s="218"/>
      <c r="PGT13" s="218"/>
      <c r="PGU13" s="218"/>
      <c r="PGV13" s="218"/>
      <c r="PGW13" s="218"/>
      <c r="PGX13" s="218"/>
      <c r="PGY13" s="218"/>
      <c r="PGZ13" s="218"/>
      <c r="PHA13" s="218"/>
      <c r="PHB13" s="218"/>
      <c r="PHC13" s="218"/>
      <c r="PHD13" s="218"/>
      <c r="PHE13" s="218"/>
      <c r="PHF13" s="218"/>
      <c r="PHG13" s="218"/>
      <c r="PHH13" s="218"/>
      <c r="PHI13" s="218"/>
      <c r="PHJ13" s="218"/>
      <c r="PHK13" s="218"/>
      <c r="PHL13" s="218"/>
      <c r="PHM13" s="218"/>
      <c r="PHN13" s="218"/>
      <c r="PHO13" s="218"/>
      <c r="PHP13" s="218"/>
      <c r="PHQ13" s="218"/>
      <c r="PHR13" s="218"/>
      <c r="PHS13" s="218"/>
      <c r="PHT13" s="218"/>
      <c r="PHU13" s="218"/>
      <c r="PHV13" s="218"/>
      <c r="PHW13" s="218"/>
      <c r="PHX13" s="218"/>
      <c r="PHY13" s="218"/>
      <c r="PHZ13" s="218"/>
      <c r="PIA13" s="218"/>
      <c r="PIB13" s="218"/>
      <c r="PIC13" s="218"/>
      <c r="PID13" s="218"/>
      <c r="PIE13" s="218"/>
      <c r="PIF13" s="218"/>
      <c r="PIG13" s="218"/>
      <c r="PIH13" s="218"/>
      <c r="PII13" s="218"/>
      <c r="PIJ13" s="218"/>
      <c r="PIK13" s="218"/>
      <c r="PIL13" s="218"/>
      <c r="PIM13" s="218"/>
      <c r="PIN13" s="218"/>
      <c r="PIO13" s="218"/>
      <c r="PIP13" s="218"/>
      <c r="PIQ13" s="218"/>
      <c r="PIR13" s="218"/>
      <c r="PIS13" s="218"/>
      <c r="PIT13" s="218"/>
      <c r="PIU13" s="218"/>
      <c r="PIV13" s="218"/>
      <c r="PIW13" s="218"/>
      <c r="PIX13" s="218"/>
      <c r="PIY13" s="218"/>
      <c r="PIZ13" s="218"/>
      <c r="PJA13" s="218"/>
      <c r="PJB13" s="218"/>
      <c r="PJC13" s="218"/>
      <c r="PJD13" s="218"/>
      <c r="PJE13" s="218"/>
      <c r="PJF13" s="218"/>
      <c r="PJG13" s="218"/>
      <c r="PJH13" s="218"/>
      <c r="PJI13" s="218"/>
      <c r="PJJ13" s="218"/>
      <c r="PJK13" s="218"/>
      <c r="PJL13" s="218"/>
      <c r="PJM13" s="218"/>
      <c r="PJN13" s="218"/>
      <c r="PJO13" s="218"/>
      <c r="PJP13" s="218"/>
      <c r="PJQ13" s="218"/>
      <c r="PJR13" s="218"/>
      <c r="PJS13" s="218"/>
      <c r="PJT13" s="218"/>
      <c r="PJU13" s="218"/>
      <c r="PJV13" s="218"/>
      <c r="PJW13" s="218"/>
      <c r="PJX13" s="218"/>
      <c r="PJY13" s="218"/>
      <c r="PJZ13" s="218"/>
      <c r="PKA13" s="218"/>
      <c r="PKB13" s="218"/>
      <c r="PKC13" s="218"/>
      <c r="PKD13" s="218"/>
      <c r="PKE13" s="218"/>
      <c r="PKF13" s="218"/>
      <c r="PKG13" s="218"/>
      <c r="PKH13" s="218"/>
      <c r="PKI13" s="218"/>
      <c r="PKJ13" s="218"/>
      <c r="PKK13" s="218"/>
      <c r="PKL13" s="218"/>
      <c r="PKM13" s="218"/>
      <c r="PKN13" s="218"/>
      <c r="PKO13" s="218"/>
      <c r="PKP13" s="218"/>
      <c r="PKQ13" s="218"/>
      <c r="PKR13" s="218"/>
      <c r="PKS13" s="218"/>
      <c r="PKT13" s="218"/>
      <c r="PKU13" s="218"/>
      <c r="PKV13" s="218"/>
      <c r="PKW13" s="218"/>
      <c r="PKX13" s="218"/>
      <c r="PKY13" s="218"/>
      <c r="PKZ13" s="218"/>
      <c r="PLA13" s="218"/>
      <c r="PLB13" s="218"/>
      <c r="PLC13" s="218"/>
      <c r="PLD13" s="218"/>
      <c r="PLE13" s="218"/>
      <c r="PLF13" s="218"/>
      <c r="PLG13" s="218"/>
      <c r="PLH13" s="218"/>
      <c r="PLI13" s="218"/>
      <c r="PLJ13" s="218"/>
      <c r="PLK13" s="218"/>
      <c r="PLL13" s="218"/>
      <c r="PLM13" s="218"/>
      <c r="PLN13" s="218"/>
      <c r="PLO13" s="218"/>
      <c r="PLP13" s="218"/>
      <c r="PLQ13" s="218"/>
      <c r="PLR13" s="218"/>
      <c r="PLS13" s="218"/>
      <c r="PLT13" s="218"/>
      <c r="PLU13" s="218"/>
      <c r="PLV13" s="218"/>
      <c r="PLW13" s="218"/>
      <c r="PLX13" s="218"/>
      <c r="PLY13" s="218"/>
      <c r="PLZ13" s="218"/>
      <c r="PMA13" s="218"/>
      <c r="PMB13" s="218"/>
      <c r="PMC13" s="218"/>
      <c r="PMD13" s="218"/>
      <c r="PME13" s="218"/>
      <c r="PMF13" s="218"/>
      <c r="PMG13" s="218"/>
      <c r="PMH13" s="218"/>
      <c r="PMI13" s="218"/>
      <c r="PMJ13" s="218"/>
      <c r="PMK13" s="218"/>
      <c r="PML13" s="218"/>
      <c r="PMM13" s="218"/>
      <c r="PMN13" s="218"/>
      <c r="PMO13" s="218"/>
      <c r="PMP13" s="218"/>
      <c r="PMQ13" s="218"/>
      <c r="PMR13" s="218"/>
      <c r="PMS13" s="218"/>
      <c r="PMT13" s="218"/>
      <c r="PMU13" s="218"/>
      <c r="PMV13" s="218"/>
      <c r="PMW13" s="218"/>
      <c r="PMX13" s="218"/>
      <c r="PMY13" s="218"/>
      <c r="PMZ13" s="218"/>
      <c r="PNA13" s="218"/>
      <c r="PNB13" s="218"/>
      <c r="PNC13" s="218"/>
      <c r="PND13" s="218"/>
      <c r="PNE13" s="218"/>
      <c r="PNF13" s="218"/>
      <c r="PNG13" s="218"/>
      <c r="PNH13" s="218"/>
      <c r="PNI13" s="218"/>
      <c r="PNJ13" s="218"/>
      <c r="PNK13" s="218"/>
      <c r="PNL13" s="218"/>
      <c r="PNM13" s="218"/>
      <c r="PNN13" s="218"/>
      <c r="PNO13" s="218"/>
      <c r="PNP13" s="218"/>
      <c r="PNQ13" s="218"/>
      <c r="PNR13" s="218"/>
      <c r="PNS13" s="218"/>
      <c r="PNT13" s="218"/>
      <c r="PNU13" s="218"/>
      <c r="PNV13" s="218"/>
      <c r="PNW13" s="218"/>
      <c r="PNX13" s="218"/>
      <c r="PNY13" s="218"/>
      <c r="PNZ13" s="218"/>
      <c r="POA13" s="218"/>
      <c r="POB13" s="218"/>
      <c r="POC13" s="218"/>
      <c r="POD13" s="218"/>
      <c r="POE13" s="218"/>
      <c r="POF13" s="218"/>
      <c r="POG13" s="218"/>
      <c r="POH13" s="218"/>
      <c r="POI13" s="218"/>
      <c r="POJ13" s="218"/>
      <c r="POK13" s="218"/>
      <c r="POL13" s="218"/>
      <c r="POM13" s="218"/>
      <c r="PON13" s="218"/>
      <c r="POO13" s="218"/>
      <c r="POP13" s="218"/>
      <c r="POQ13" s="218"/>
      <c r="POR13" s="218"/>
      <c r="POS13" s="218"/>
      <c r="POT13" s="218"/>
      <c r="POU13" s="218"/>
      <c r="POV13" s="218"/>
      <c r="POW13" s="218"/>
      <c r="POX13" s="218"/>
      <c r="POY13" s="218"/>
      <c r="POZ13" s="218"/>
      <c r="PPA13" s="218"/>
      <c r="PPB13" s="218"/>
      <c r="PPC13" s="218"/>
      <c r="PPD13" s="218"/>
      <c r="PPE13" s="218"/>
      <c r="PPF13" s="218"/>
      <c r="PPG13" s="218"/>
      <c r="PPH13" s="218"/>
      <c r="PPI13" s="218"/>
      <c r="PPJ13" s="218"/>
      <c r="PPK13" s="218"/>
      <c r="PPL13" s="218"/>
      <c r="PPM13" s="218"/>
      <c r="PPN13" s="218"/>
      <c r="PPO13" s="218"/>
      <c r="PPP13" s="218"/>
      <c r="PPQ13" s="218"/>
      <c r="PPR13" s="218"/>
      <c r="PPS13" s="218"/>
      <c r="PPT13" s="218"/>
      <c r="PPU13" s="218"/>
      <c r="PPV13" s="218"/>
      <c r="PPW13" s="218"/>
      <c r="PPX13" s="218"/>
      <c r="PPY13" s="218"/>
      <c r="PPZ13" s="218"/>
      <c r="PQA13" s="218"/>
      <c r="PQB13" s="218"/>
      <c r="PQC13" s="218"/>
      <c r="PQD13" s="218"/>
      <c r="PQE13" s="218"/>
      <c r="PQF13" s="218"/>
      <c r="PQG13" s="218"/>
      <c r="PQH13" s="218"/>
      <c r="PQI13" s="218"/>
      <c r="PQJ13" s="218"/>
      <c r="PQK13" s="218"/>
      <c r="PQL13" s="218"/>
      <c r="PQM13" s="218"/>
      <c r="PQN13" s="218"/>
      <c r="PQO13" s="218"/>
      <c r="PQP13" s="218"/>
      <c r="PQQ13" s="218"/>
      <c r="PQR13" s="218"/>
      <c r="PQS13" s="218"/>
      <c r="PQT13" s="218"/>
      <c r="PQU13" s="218"/>
      <c r="PQV13" s="218"/>
      <c r="PQW13" s="218"/>
      <c r="PQX13" s="218"/>
      <c r="PQY13" s="218"/>
      <c r="PQZ13" s="218"/>
      <c r="PRA13" s="218"/>
      <c r="PRB13" s="218"/>
      <c r="PRC13" s="218"/>
      <c r="PRD13" s="218"/>
      <c r="PRE13" s="218"/>
      <c r="PRF13" s="218"/>
      <c r="PRG13" s="218"/>
      <c r="PRH13" s="218"/>
      <c r="PRI13" s="218"/>
      <c r="PRJ13" s="218"/>
      <c r="PRK13" s="218"/>
      <c r="PRL13" s="218"/>
      <c r="PRM13" s="218"/>
      <c r="PRN13" s="218"/>
      <c r="PRO13" s="218"/>
      <c r="PRP13" s="218"/>
      <c r="PRQ13" s="218"/>
      <c r="PRR13" s="218"/>
      <c r="PRS13" s="218"/>
      <c r="PRT13" s="218"/>
      <c r="PRU13" s="218"/>
      <c r="PRV13" s="218"/>
      <c r="PRW13" s="218"/>
      <c r="PRX13" s="218"/>
      <c r="PRY13" s="218"/>
      <c r="PRZ13" s="218"/>
      <c r="PSA13" s="218"/>
      <c r="PSB13" s="218"/>
      <c r="PSC13" s="218"/>
      <c r="PSD13" s="218"/>
      <c r="PSE13" s="218"/>
      <c r="PSF13" s="218"/>
      <c r="PSG13" s="218"/>
      <c r="PSH13" s="218"/>
      <c r="PSI13" s="218"/>
      <c r="PSJ13" s="218"/>
      <c r="PSK13" s="218"/>
      <c r="PSL13" s="218"/>
      <c r="PSM13" s="218"/>
      <c r="PSN13" s="218"/>
      <c r="PSO13" s="218"/>
      <c r="PSP13" s="218"/>
      <c r="PSQ13" s="218"/>
      <c r="PSR13" s="218"/>
      <c r="PSS13" s="218"/>
      <c r="PST13" s="218"/>
      <c r="PSU13" s="218"/>
      <c r="PSV13" s="218"/>
      <c r="PSW13" s="218"/>
      <c r="PSX13" s="218"/>
      <c r="PSY13" s="218"/>
      <c r="PSZ13" s="218"/>
      <c r="PTA13" s="218"/>
      <c r="PTB13" s="218"/>
      <c r="PTC13" s="218"/>
      <c r="PTD13" s="218"/>
      <c r="PTE13" s="218"/>
      <c r="PTF13" s="218"/>
      <c r="PTG13" s="218"/>
      <c r="PTH13" s="218"/>
      <c r="PTI13" s="218"/>
      <c r="PTJ13" s="218"/>
      <c r="PTK13" s="218"/>
      <c r="PTL13" s="218"/>
      <c r="PTM13" s="218"/>
      <c r="PTN13" s="218"/>
      <c r="PTO13" s="218"/>
      <c r="PTP13" s="218"/>
      <c r="PTQ13" s="218"/>
      <c r="PTR13" s="218"/>
      <c r="PTS13" s="218"/>
      <c r="PTT13" s="218"/>
      <c r="PTU13" s="218"/>
      <c r="PTV13" s="218"/>
      <c r="PTW13" s="218"/>
      <c r="PTX13" s="218"/>
      <c r="PTY13" s="218"/>
      <c r="PTZ13" s="218"/>
      <c r="PUA13" s="218"/>
      <c r="PUB13" s="218"/>
      <c r="PUC13" s="218"/>
      <c r="PUD13" s="218"/>
      <c r="PUE13" s="218"/>
      <c r="PUF13" s="218"/>
      <c r="PUG13" s="218"/>
      <c r="PUH13" s="218"/>
      <c r="PUI13" s="218"/>
      <c r="PUJ13" s="218"/>
      <c r="PUK13" s="218"/>
      <c r="PUL13" s="218"/>
      <c r="PUM13" s="218"/>
      <c r="PUN13" s="218"/>
      <c r="PUO13" s="218"/>
      <c r="PUP13" s="218"/>
      <c r="PUQ13" s="218"/>
      <c r="PUR13" s="218"/>
      <c r="PUS13" s="218"/>
      <c r="PUT13" s="218"/>
      <c r="PUU13" s="218"/>
      <c r="PUV13" s="218"/>
      <c r="PUW13" s="218"/>
      <c r="PUX13" s="218"/>
      <c r="PUY13" s="218"/>
      <c r="PUZ13" s="218"/>
      <c r="PVA13" s="218"/>
      <c r="PVB13" s="218"/>
      <c r="PVC13" s="218"/>
      <c r="PVD13" s="218"/>
      <c r="PVE13" s="218"/>
      <c r="PVF13" s="218"/>
      <c r="PVG13" s="218"/>
      <c r="PVH13" s="218"/>
      <c r="PVI13" s="218"/>
      <c r="PVJ13" s="218"/>
      <c r="PVK13" s="218"/>
      <c r="PVL13" s="218"/>
      <c r="PVM13" s="218"/>
      <c r="PVN13" s="218"/>
      <c r="PVO13" s="218"/>
      <c r="PVP13" s="218"/>
      <c r="PVQ13" s="218"/>
      <c r="PVR13" s="218"/>
      <c r="PVS13" s="218"/>
      <c r="PVT13" s="218"/>
      <c r="PVU13" s="218"/>
      <c r="PVV13" s="218"/>
      <c r="PVW13" s="218"/>
      <c r="PVX13" s="218"/>
      <c r="PVY13" s="218"/>
      <c r="PVZ13" s="218"/>
      <c r="PWA13" s="218"/>
      <c r="PWB13" s="218"/>
      <c r="PWC13" s="218"/>
      <c r="PWD13" s="218"/>
      <c r="PWE13" s="218"/>
      <c r="PWF13" s="218"/>
      <c r="PWG13" s="218"/>
      <c r="PWH13" s="218"/>
      <c r="PWI13" s="218"/>
      <c r="PWJ13" s="218"/>
      <c r="PWK13" s="218"/>
      <c r="PWL13" s="218"/>
      <c r="PWM13" s="218"/>
      <c r="PWN13" s="218"/>
      <c r="PWO13" s="218"/>
      <c r="PWP13" s="218"/>
      <c r="PWQ13" s="218"/>
      <c r="PWR13" s="218"/>
      <c r="PWS13" s="218"/>
      <c r="PWT13" s="218"/>
      <c r="PWU13" s="218"/>
      <c r="PWV13" s="218"/>
      <c r="PWW13" s="218"/>
      <c r="PWX13" s="218"/>
      <c r="PWY13" s="218"/>
      <c r="PWZ13" s="218"/>
      <c r="PXA13" s="218"/>
      <c r="PXB13" s="218"/>
      <c r="PXC13" s="218"/>
      <c r="PXD13" s="218"/>
      <c r="PXE13" s="218"/>
      <c r="PXF13" s="218"/>
      <c r="PXG13" s="218"/>
      <c r="PXH13" s="218"/>
      <c r="PXI13" s="218"/>
      <c r="PXJ13" s="218"/>
      <c r="PXK13" s="218"/>
      <c r="PXL13" s="218"/>
      <c r="PXM13" s="218"/>
      <c r="PXN13" s="218"/>
      <c r="PXO13" s="218"/>
      <c r="PXP13" s="218"/>
      <c r="PXQ13" s="218"/>
      <c r="PXR13" s="218"/>
      <c r="PXS13" s="218"/>
      <c r="PXT13" s="218"/>
      <c r="PXU13" s="218"/>
      <c r="PXV13" s="218"/>
      <c r="PXW13" s="218"/>
      <c r="PXX13" s="218"/>
      <c r="PXY13" s="218"/>
      <c r="PXZ13" s="218"/>
      <c r="PYA13" s="218"/>
      <c r="PYB13" s="218"/>
      <c r="PYC13" s="218"/>
      <c r="PYD13" s="218"/>
      <c r="PYE13" s="218"/>
      <c r="PYF13" s="218"/>
      <c r="PYG13" s="218"/>
      <c r="PYH13" s="218"/>
      <c r="PYI13" s="218"/>
      <c r="PYJ13" s="218"/>
      <c r="PYK13" s="218"/>
      <c r="PYL13" s="218"/>
      <c r="PYM13" s="218"/>
      <c r="PYN13" s="218"/>
      <c r="PYO13" s="218"/>
      <c r="PYP13" s="218"/>
      <c r="PYQ13" s="218"/>
      <c r="PYR13" s="218"/>
      <c r="PYS13" s="218"/>
      <c r="PYT13" s="218"/>
      <c r="PYU13" s="218"/>
      <c r="PYV13" s="218"/>
      <c r="PYW13" s="218"/>
      <c r="PYX13" s="218"/>
      <c r="PYY13" s="218"/>
      <c r="PYZ13" s="218"/>
      <c r="PZA13" s="218"/>
      <c r="PZB13" s="218"/>
      <c r="PZC13" s="218"/>
      <c r="PZD13" s="218"/>
      <c r="PZE13" s="218"/>
      <c r="PZF13" s="218"/>
      <c r="PZG13" s="218"/>
      <c r="PZH13" s="218"/>
      <c r="PZI13" s="218"/>
      <c r="PZJ13" s="218"/>
      <c r="PZK13" s="218"/>
      <c r="PZL13" s="218"/>
      <c r="PZM13" s="218"/>
      <c r="PZN13" s="218"/>
      <c r="PZO13" s="218"/>
      <c r="PZP13" s="218"/>
      <c r="PZQ13" s="218"/>
      <c r="PZR13" s="218"/>
      <c r="PZS13" s="218"/>
      <c r="PZT13" s="218"/>
      <c r="PZU13" s="218"/>
      <c r="PZV13" s="218"/>
      <c r="PZW13" s="218"/>
      <c r="PZX13" s="218"/>
      <c r="PZY13" s="218"/>
      <c r="PZZ13" s="218"/>
      <c r="QAA13" s="218"/>
      <c r="QAB13" s="218"/>
      <c r="QAC13" s="218"/>
      <c r="QAD13" s="218"/>
      <c r="QAE13" s="218"/>
      <c r="QAF13" s="218"/>
      <c r="QAG13" s="218"/>
      <c r="QAH13" s="218"/>
      <c r="QAI13" s="218"/>
      <c r="QAJ13" s="218"/>
      <c r="QAK13" s="218"/>
      <c r="QAL13" s="218"/>
      <c r="QAM13" s="218"/>
      <c r="QAN13" s="218"/>
      <c r="QAO13" s="218"/>
      <c r="QAP13" s="218"/>
      <c r="QAQ13" s="218"/>
      <c r="QAR13" s="218"/>
      <c r="QAS13" s="218"/>
      <c r="QAT13" s="218"/>
      <c r="QAU13" s="218"/>
      <c r="QAV13" s="218"/>
      <c r="QAW13" s="218"/>
      <c r="QAX13" s="218"/>
      <c r="QAY13" s="218"/>
      <c r="QAZ13" s="218"/>
      <c r="QBA13" s="218"/>
      <c r="QBB13" s="218"/>
      <c r="QBC13" s="218"/>
      <c r="QBD13" s="218"/>
      <c r="QBE13" s="218"/>
      <c r="QBF13" s="218"/>
      <c r="QBG13" s="218"/>
      <c r="QBH13" s="218"/>
      <c r="QBI13" s="218"/>
      <c r="QBJ13" s="218"/>
      <c r="QBK13" s="218"/>
      <c r="QBL13" s="218"/>
      <c r="QBM13" s="218"/>
      <c r="QBN13" s="218"/>
      <c r="QBO13" s="218"/>
      <c r="QBP13" s="218"/>
      <c r="QBQ13" s="218"/>
      <c r="QBR13" s="218"/>
      <c r="QBS13" s="218"/>
      <c r="QBT13" s="218"/>
      <c r="QBU13" s="218"/>
      <c r="QBV13" s="218"/>
      <c r="QBW13" s="218"/>
      <c r="QBX13" s="218"/>
      <c r="QBY13" s="218"/>
      <c r="QBZ13" s="218"/>
      <c r="QCA13" s="218"/>
      <c r="QCB13" s="218"/>
      <c r="QCC13" s="218"/>
      <c r="QCD13" s="218"/>
      <c r="QCE13" s="218"/>
      <c r="QCF13" s="218"/>
      <c r="QCG13" s="218"/>
      <c r="QCH13" s="218"/>
      <c r="QCI13" s="218"/>
      <c r="QCJ13" s="218"/>
      <c r="QCK13" s="218"/>
      <c r="QCL13" s="218"/>
      <c r="QCM13" s="218"/>
      <c r="QCN13" s="218"/>
      <c r="QCO13" s="218"/>
      <c r="QCP13" s="218"/>
      <c r="QCQ13" s="218"/>
      <c r="QCR13" s="218"/>
      <c r="QCS13" s="218"/>
      <c r="QCT13" s="218"/>
      <c r="QCU13" s="218"/>
      <c r="QCV13" s="218"/>
      <c r="QCW13" s="218"/>
      <c r="QCX13" s="218"/>
      <c r="QCY13" s="218"/>
      <c r="QCZ13" s="218"/>
      <c r="QDA13" s="218"/>
      <c r="QDB13" s="218"/>
      <c r="QDC13" s="218"/>
      <c r="QDD13" s="218"/>
      <c r="QDE13" s="218"/>
      <c r="QDF13" s="218"/>
      <c r="QDG13" s="218"/>
      <c r="QDH13" s="218"/>
      <c r="QDI13" s="218"/>
      <c r="QDJ13" s="218"/>
      <c r="QDK13" s="218"/>
      <c r="QDL13" s="218"/>
      <c r="QDM13" s="218"/>
      <c r="QDN13" s="218"/>
      <c r="QDO13" s="218"/>
      <c r="QDP13" s="218"/>
      <c r="QDQ13" s="218"/>
      <c r="QDR13" s="218"/>
      <c r="QDS13" s="218"/>
      <c r="QDT13" s="218"/>
      <c r="QDU13" s="218"/>
      <c r="QDV13" s="218"/>
      <c r="QDW13" s="218"/>
      <c r="QDX13" s="218"/>
      <c r="QDY13" s="218"/>
      <c r="QDZ13" s="218"/>
      <c r="QEA13" s="218"/>
      <c r="QEB13" s="218"/>
      <c r="QEC13" s="218"/>
      <c r="QED13" s="218"/>
      <c r="QEE13" s="218"/>
      <c r="QEF13" s="218"/>
      <c r="QEG13" s="218"/>
      <c r="QEH13" s="218"/>
      <c r="QEI13" s="218"/>
      <c r="QEJ13" s="218"/>
      <c r="QEK13" s="218"/>
      <c r="QEL13" s="218"/>
      <c r="QEM13" s="218"/>
      <c r="QEN13" s="218"/>
      <c r="QEO13" s="218"/>
      <c r="QEP13" s="218"/>
      <c r="QEQ13" s="218"/>
      <c r="QER13" s="218"/>
      <c r="QES13" s="218"/>
      <c r="QET13" s="218"/>
      <c r="QEU13" s="218"/>
      <c r="QEV13" s="218"/>
      <c r="QEW13" s="218"/>
      <c r="QEX13" s="218"/>
      <c r="QEY13" s="218"/>
      <c r="QEZ13" s="218"/>
      <c r="QFA13" s="218"/>
      <c r="QFB13" s="218"/>
      <c r="QFC13" s="218"/>
      <c r="QFD13" s="218"/>
      <c r="QFE13" s="218"/>
      <c r="QFF13" s="218"/>
      <c r="QFG13" s="218"/>
      <c r="QFH13" s="218"/>
      <c r="QFI13" s="218"/>
      <c r="QFJ13" s="218"/>
      <c r="QFK13" s="218"/>
      <c r="QFL13" s="218"/>
      <c r="QFM13" s="218"/>
      <c r="QFN13" s="218"/>
      <c r="QFO13" s="218"/>
      <c r="QFP13" s="218"/>
      <c r="QFQ13" s="218"/>
      <c r="QFR13" s="218"/>
      <c r="QFS13" s="218"/>
      <c r="QFT13" s="218"/>
      <c r="QFU13" s="218"/>
      <c r="QFV13" s="218"/>
      <c r="QFW13" s="218"/>
      <c r="QFX13" s="218"/>
      <c r="QFY13" s="218"/>
      <c r="QFZ13" s="218"/>
      <c r="QGA13" s="218"/>
      <c r="QGB13" s="218"/>
      <c r="QGC13" s="218"/>
      <c r="QGD13" s="218"/>
      <c r="QGE13" s="218"/>
      <c r="QGF13" s="218"/>
      <c r="QGG13" s="218"/>
      <c r="QGH13" s="218"/>
      <c r="QGI13" s="218"/>
      <c r="QGJ13" s="218"/>
      <c r="QGK13" s="218"/>
      <c r="QGL13" s="218"/>
      <c r="QGM13" s="218"/>
      <c r="QGN13" s="218"/>
      <c r="QGO13" s="218"/>
      <c r="QGP13" s="218"/>
      <c r="QGQ13" s="218"/>
      <c r="QGR13" s="218"/>
      <c r="QGS13" s="218"/>
      <c r="QGT13" s="218"/>
      <c r="QGU13" s="218"/>
      <c r="QGV13" s="218"/>
      <c r="QGW13" s="218"/>
      <c r="QGX13" s="218"/>
      <c r="QGY13" s="218"/>
      <c r="QGZ13" s="218"/>
      <c r="QHA13" s="218"/>
      <c r="QHB13" s="218"/>
      <c r="QHC13" s="218"/>
      <c r="QHD13" s="218"/>
      <c r="QHE13" s="218"/>
      <c r="QHF13" s="218"/>
      <c r="QHG13" s="218"/>
      <c r="QHH13" s="218"/>
      <c r="QHI13" s="218"/>
      <c r="QHJ13" s="218"/>
      <c r="QHK13" s="218"/>
      <c r="QHL13" s="218"/>
      <c r="QHM13" s="218"/>
      <c r="QHN13" s="218"/>
      <c r="QHO13" s="218"/>
      <c r="QHP13" s="218"/>
      <c r="QHQ13" s="218"/>
      <c r="QHR13" s="218"/>
      <c r="QHS13" s="218"/>
      <c r="QHT13" s="218"/>
      <c r="QHU13" s="218"/>
      <c r="QHV13" s="218"/>
      <c r="QHW13" s="218"/>
      <c r="QHX13" s="218"/>
      <c r="QHY13" s="218"/>
      <c r="QHZ13" s="218"/>
      <c r="QIA13" s="218"/>
      <c r="QIB13" s="218"/>
      <c r="QIC13" s="218"/>
      <c r="QID13" s="218"/>
      <c r="QIE13" s="218"/>
      <c r="QIF13" s="218"/>
      <c r="QIG13" s="218"/>
      <c r="QIH13" s="218"/>
      <c r="QII13" s="218"/>
      <c r="QIJ13" s="218"/>
      <c r="QIK13" s="218"/>
      <c r="QIL13" s="218"/>
      <c r="QIM13" s="218"/>
      <c r="QIN13" s="218"/>
      <c r="QIO13" s="218"/>
      <c r="QIP13" s="218"/>
      <c r="QIQ13" s="218"/>
      <c r="QIR13" s="218"/>
      <c r="QIS13" s="218"/>
      <c r="QIT13" s="218"/>
      <c r="QIU13" s="218"/>
      <c r="QIV13" s="218"/>
      <c r="QIW13" s="218"/>
      <c r="QIX13" s="218"/>
      <c r="QIY13" s="218"/>
      <c r="QIZ13" s="218"/>
      <c r="QJA13" s="218"/>
      <c r="QJB13" s="218"/>
      <c r="QJC13" s="218"/>
      <c r="QJD13" s="218"/>
      <c r="QJE13" s="218"/>
      <c r="QJF13" s="218"/>
      <c r="QJG13" s="218"/>
      <c r="QJH13" s="218"/>
      <c r="QJI13" s="218"/>
      <c r="QJJ13" s="218"/>
      <c r="QJK13" s="218"/>
      <c r="QJL13" s="218"/>
      <c r="QJM13" s="218"/>
      <c r="QJN13" s="218"/>
      <c r="QJO13" s="218"/>
      <c r="QJP13" s="218"/>
      <c r="QJQ13" s="218"/>
      <c r="QJR13" s="218"/>
      <c r="QJS13" s="218"/>
      <c r="QJT13" s="218"/>
      <c r="QJU13" s="218"/>
      <c r="QJV13" s="218"/>
      <c r="QJW13" s="218"/>
      <c r="QJX13" s="218"/>
      <c r="QJY13" s="218"/>
      <c r="QJZ13" s="218"/>
      <c r="QKA13" s="218"/>
      <c r="QKB13" s="218"/>
      <c r="QKC13" s="218"/>
      <c r="QKD13" s="218"/>
      <c r="QKE13" s="218"/>
      <c r="QKF13" s="218"/>
      <c r="QKG13" s="218"/>
      <c r="QKH13" s="218"/>
      <c r="QKI13" s="218"/>
      <c r="QKJ13" s="218"/>
      <c r="QKK13" s="218"/>
      <c r="QKL13" s="218"/>
      <c r="QKM13" s="218"/>
      <c r="QKN13" s="218"/>
      <c r="QKO13" s="218"/>
      <c r="QKP13" s="218"/>
      <c r="QKQ13" s="218"/>
      <c r="QKR13" s="218"/>
      <c r="QKS13" s="218"/>
      <c r="QKT13" s="218"/>
      <c r="QKU13" s="218"/>
      <c r="QKV13" s="218"/>
      <c r="QKW13" s="218"/>
      <c r="QKX13" s="218"/>
      <c r="QKY13" s="218"/>
      <c r="QKZ13" s="218"/>
      <c r="QLA13" s="218"/>
      <c r="QLB13" s="218"/>
      <c r="QLC13" s="218"/>
      <c r="QLD13" s="218"/>
      <c r="QLE13" s="218"/>
      <c r="QLF13" s="218"/>
      <c r="QLG13" s="218"/>
      <c r="QLH13" s="218"/>
      <c r="QLI13" s="218"/>
      <c r="QLJ13" s="218"/>
      <c r="QLK13" s="218"/>
      <c r="QLL13" s="218"/>
      <c r="QLM13" s="218"/>
      <c r="QLN13" s="218"/>
      <c r="QLO13" s="218"/>
      <c r="QLP13" s="218"/>
      <c r="QLQ13" s="218"/>
      <c r="QLR13" s="218"/>
      <c r="QLS13" s="218"/>
      <c r="QLT13" s="218"/>
      <c r="QLU13" s="218"/>
      <c r="QLV13" s="218"/>
      <c r="QLW13" s="218"/>
      <c r="QLX13" s="218"/>
      <c r="QLY13" s="218"/>
      <c r="QLZ13" s="218"/>
      <c r="QMA13" s="218"/>
      <c r="QMB13" s="218"/>
      <c r="QMC13" s="218"/>
      <c r="QMD13" s="218"/>
      <c r="QME13" s="218"/>
      <c r="QMF13" s="218"/>
      <c r="QMG13" s="218"/>
      <c r="QMH13" s="218"/>
      <c r="QMI13" s="218"/>
      <c r="QMJ13" s="218"/>
      <c r="QMK13" s="218"/>
      <c r="QML13" s="218"/>
      <c r="QMM13" s="218"/>
      <c r="QMN13" s="218"/>
      <c r="QMO13" s="218"/>
      <c r="QMP13" s="218"/>
      <c r="QMQ13" s="218"/>
      <c r="QMR13" s="218"/>
      <c r="QMS13" s="218"/>
      <c r="QMT13" s="218"/>
      <c r="QMU13" s="218"/>
      <c r="QMV13" s="218"/>
      <c r="QMW13" s="218"/>
      <c r="QMX13" s="218"/>
      <c r="QMY13" s="218"/>
      <c r="QMZ13" s="218"/>
      <c r="QNA13" s="218"/>
      <c r="QNB13" s="218"/>
      <c r="QNC13" s="218"/>
      <c r="QND13" s="218"/>
      <c r="QNE13" s="218"/>
      <c r="QNF13" s="218"/>
      <c r="QNG13" s="218"/>
      <c r="QNH13" s="218"/>
      <c r="QNI13" s="218"/>
      <c r="QNJ13" s="218"/>
      <c r="QNK13" s="218"/>
      <c r="QNL13" s="218"/>
      <c r="QNM13" s="218"/>
      <c r="QNN13" s="218"/>
      <c r="QNO13" s="218"/>
      <c r="QNP13" s="218"/>
      <c r="QNQ13" s="218"/>
      <c r="QNR13" s="218"/>
      <c r="QNS13" s="218"/>
      <c r="QNT13" s="218"/>
      <c r="QNU13" s="218"/>
      <c r="QNV13" s="218"/>
      <c r="QNW13" s="218"/>
      <c r="QNX13" s="218"/>
      <c r="QNY13" s="218"/>
      <c r="QNZ13" s="218"/>
      <c r="QOA13" s="218"/>
      <c r="QOB13" s="218"/>
      <c r="QOC13" s="218"/>
      <c r="QOD13" s="218"/>
      <c r="QOE13" s="218"/>
      <c r="QOF13" s="218"/>
      <c r="QOG13" s="218"/>
      <c r="QOH13" s="218"/>
      <c r="QOI13" s="218"/>
      <c r="QOJ13" s="218"/>
      <c r="QOK13" s="218"/>
      <c r="QOL13" s="218"/>
      <c r="QOM13" s="218"/>
      <c r="QON13" s="218"/>
      <c r="QOO13" s="218"/>
      <c r="QOP13" s="218"/>
      <c r="QOQ13" s="218"/>
      <c r="QOR13" s="218"/>
      <c r="QOS13" s="218"/>
      <c r="QOT13" s="218"/>
      <c r="QOU13" s="218"/>
      <c r="QOV13" s="218"/>
      <c r="QOW13" s="218"/>
      <c r="QOX13" s="218"/>
      <c r="QOY13" s="218"/>
      <c r="QOZ13" s="218"/>
      <c r="QPA13" s="218"/>
      <c r="QPB13" s="218"/>
      <c r="QPC13" s="218"/>
      <c r="QPD13" s="218"/>
      <c r="QPE13" s="218"/>
      <c r="QPF13" s="218"/>
      <c r="QPG13" s="218"/>
      <c r="QPH13" s="218"/>
      <c r="QPI13" s="218"/>
      <c r="QPJ13" s="218"/>
      <c r="QPK13" s="218"/>
      <c r="QPL13" s="218"/>
      <c r="QPM13" s="218"/>
      <c r="QPN13" s="218"/>
      <c r="QPO13" s="218"/>
      <c r="QPP13" s="218"/>
      <c r="QPQ13" s="218"/>
      <c r="QPR13" s="218"/>
      <c r="QPS13" s="218"/>
      <c r="QPT13" s="218"/>
      <c r="QPU13" s="218"/>
      <c r="QPV13" s="218"/>
      <c r="QPW13" s="218"/>
      <c r="QPX13" s="218"/>
      <c r="QPY13" s="218"/>
      <c r="QPZ13" s="218"/>
      <c r="QQA13" s="218"/>
      <c r="QQB13" s="218"/>
      <c r="QQC13" s="218"/>
      <c r="QQD13" s="218"/>
      <c r="QQE13" s="218"/>
      <c r="QQF13" s="218"/>
      <c r="QQG13" s="218"/>
      <c r="QQH13" s="218"/>
      <c r="QQI13" s="218"/>
      <c r="QQJ13" s="218"/>
      <c r="QQK13" s="218"/>
      <c r="QQL13" s="218"/>
      <c r="QQM13" s="218"/>
      <c r="QQN13" s="218"/>
      <c r="QQO13" s="218"/>
      <c r="QQP13" s="218"/>
      <c r="QQQ13" s="218"/>
      <c r="QQR13" s="218"/>
      <c r="QQS13" s="218"/>
      <c r="QQT13" s="218"/>
      <c r="QQU13" s="218"/>
      <c r="QQV13" s="218"/>
      <c r="QQW13" s="218"/>
      <c r="QQX13" s="218"/>
      <c r="QQY13" s="218"/>
      <c r="QQZ13" s="218"/>
      <c r="QRA13" s="218"/>
      <c r="QRB13" s="218"/>
      <c r="QRC13" s="218"/>
      <c r="QRD13" s="218"/>
      <c r="QRE13" s="218"/>
      <c r="QRF13" s="218"/>
      <c r="QRG13" s="218"/>
      <c r="QRH13" s="218"/>
      <c r="QRI13" s="218"/>
      <c r="QRJ13" s="218"/>
      <c r="QRK13" s="218"/>
      <c r="QRL13" s="218"/>
      <c r="QRM13" s="218"/>
      <c r="QRN13" s="218"/>
      <c r="QRO13" s="218"/>
      <c r="QRP13" s="218"/>
      <c r="QRQ13" s="218"/>
      <c r="QRR13" s="218"/>
      <c r="QRS13" s="218"/>
      <c r="QRT13" s="218"/>
      <c r="QRU13" s="218"/>
      <c r="QRV13" s="218"/>
      <c r="QRW13" s="218"/>
      <c r="QRX13" s="218"/>
      <c r="QRY13" s="218"/>
      <c r="QRZ13" s="218"/>
      <c r="QSA13" s="218"/>
      <c r="QSB13" s="218"/>
      <c r="QSC13" s="218"/>
      <c r="QSD13" s="218"/>
      <c r="QSE13" s="218"/>
      <c r="QSF13" s="218"/>
      <c r="QSG13" s="218"/>
      <c r="QSH13" s="218"/>
      <c r="QSI13" s="218"/>
      <c r="QSJ13" s="218"/>
      <c r="QSK13" s="218"/>
      <c r="QSL13" s="218"/>
      <c r="QSM13" s="218"/>
      <c r="QSN13" s="218"/>
      <c r="QSO13" s="218"/>
      <c r="QSP13" s="218"/>
      <c r="QSQ13" s="218"/>
      <c r="QSR13" s="218"/>
      <c r="QSS13" s="218"/>
      <c r="QST13" s="218"/>
      <c r="QSU13" s="218"/>
      <c r="QSV13" s="218"/>
      <c r="QSW13" s="218"/>
      <c r="QSX13" s="218"/>
      <c r="QSY13" s="218"/>
      <c r="QSZ13" s="218"/>
      <c r="QTA13" s="218"/>
      <c r="QTB13" s="218"/>
      <c r="QTC13" s="218"/>
      <c r="QTD13" s="218"/>
      <c r="QTE13" s="218"/>
      <c r="QTF13" s="218"/>
      <c r="QTG13" s="218"/>
      <c r="QTH13" s="218"/>
      <c r="QTI13" s="218"/>
      <c r="QTJ13" s="218"/>
      <c r="QTK13" s="218"/>
      <c r="QTL13" s="218"/>
      <c r="QTM13" s="218"/>
      <c r="QTN13" s="218"/>
      <c r="QTO13" s="218"/>
      <c r="QTP13" s="218"/>
      <c r="QTQ13" s="218"/>
      <c r="QTR13" s="218"/>
      <c r="QTS13" s="218"/>
      <c r="QTT13" s="218"/>
      <c r="QTU13" s="218"/>
      <c r="QTV13" s="218"/>
      <c r="QTW13" s="218"/>
      <c r="QTX13" s="218"/>
      <c r="QTY13" s="218"/>
      <c r="QTZ13" s="218"/>
      <c r="QUA13" s="218"/>
      <c r="QUB13" s="218"/>
      <c r="QUC13" s="218"/>
      <c r="QUD13" s="218"/>
      <c r="QUE13" s="218"/>
      <c r="QUF13" s="218"/>
      <c r="QUG13" s="218"/>
      <c r="QUH13" s="218"/>
      <c r="QUI13" s="218"/>
      <c r="QUJ13" s="218"/>
      <c r="QUK13" s="218"/>
      <c r="QUL13" s="218"/>
      <c r="QUM13" s="218"/>
      <c r="QUN13" s="218"/>
      <c r="QUO13" s="218"/>
      <c r="QUP13" s="218"/>
      <c r="QUQ13" s="218"/>
      <c r="QUR13" s="218"/>
      <c r="QUS13" s="218"/>
      <c r="QUT13" s="218"/>
      <c r="QUU13" s="218"/>
      <c r="QUV13" s="218"/>
      <c r="QUW13" s="218"/>
      <c r="QUX13" s="218"/>
      <c r="QUY13" s="218"/>
      <c r="QUZ13" s="218"/>
      <c r="QVA13" s="218"/>
      <c r="QVB13" s="218"/>
      <c r="QVC13" s="218"/>
      <c r="QVD13" s="218"/>
      <c r="QVE13" s="218"/>
      <c r="QVF13" s="218"/>
      <c r="QVG13" s="218"/>
      <c r="QVH13" s="218"/>
      <c r="QVI13" s="218"/>
      <c r="QVJ13" s="218"/>
      <c r="QVK13" s="218"/>
      <c r="QVL13" s="218"/>
      <c r="QVM13" s="218"/>
      <c r="QVN13" s="218"/>
      <c r="QVO13" s="218"/>
      <c r="QVP13" s="218"/>
      <c r="QVQ13" s="218"/>
      <c r="QVR13" s="218"/>
      <c r="QVS13" s="218"/>
      <c r="QVT13" s="218"/>
      <c r="QVU13" s="218"/>
      <c r="QVV13" s="218"/>
      <c r="QVW13" s="218"/>
      <c r="QVX13" s="218"/>
      <c r="QVY13" s="218"/>
      <c r="QVZ13" s="218"/>
      <c r="QWA13" s="218"/>
      <c r="QWB13" s="218"/>
      <c r="QWC13" s="218"/>
      <c r="QWD13" s="218"/>
      <c r="QWE13" s="218"/>
      <c r="QWF13" s="218"/>
      <c r="QWG13" s="218"/>
      <c r="QWH13" s="218"/>
      <c r="QWI13" s="218"/>
      <c r="QWJ13" s="218"/>
      <c r="QWK13" s="218"/>
      <c r="QWL13" s="218"/>
      <c r="QWM13" s="218"/>
      <c r="QWN13" s="218"/>
      <c r="QWO13" s="218"/>
      <c r="QWP13" s="218"/>
      <c r="QWQ13" s="218"/>
      <c r="QWR13" s="218"/>
      <c r="QWS13" s="218"/>
      <c r="QWT13" s="218"/>
      <c r="QWU13" s="218"/>
      <c r="QWV13" s="218"/>
      <c r="QWW13" s="218"/>
      <c r="QWX13" s="218"/>
      <c r="QWY13" s="218"/>
      <c r="QWZ13" s="218"/>
      <c r="QXA13" s="218"/>
      <c r="QXB13" s="218"/>
      <c r="QXC13" s="218"/>
      <c r="QXD13" s="218"/>
      <c r="QXE13" s="218"/>
      <c r="QXF13" s="218"/>
      <c r="QXG13" s="218"/>
      <c r="QXH13" s="218"/>
      <c r="QXI13" s="218"/>
      <c r="QXJ13" s="218"/>
      <c r="QXK13" s="218"/>
      <c r="QXL13" s="218"/>
      <c r="QXM13" s="218"/>
      <c r="QXN13" s="218"/>
      <c r="QXO13" s="218"/>
      <c r="QXP13" s="218"/>
      <c r="QXQ13" s="218"/>
      <c r="QXR13" s="218"/>
      <c r="QXS13" s="218"/>
      <c r="QXT13" s="218"/>
      <c r="QXU13" s="218"/>
      <c r="QXV13" s="218"/>
      <c r="QXW13" s="218"/>
      <c r="QXX13" s="218"/>
      <c r="QXY13" s="218"/>
      <c r="QXZ13" s="218"/>
      <c r="QYA13" s="218"/>
      <c r="QYB13" s="218"/>
      <c r="QYC13" s="218"/>
      <c r="QYD13" s="218"/>
      <c r="QYE13" s="218"/>
      <c r="QYF13" s="218"/>
      <c r="QYG13" s="218"/>
      <c r="QYH13" s="218"/>
      <c r="QYI13" s="218"/>
      <c r="QYJ13" s="218"/>
      <c r="QYK13" s="218"/>
      <c r="QYL13" s="218"/>
      <c r="QYM13" s="218"/>
      <c r="QYN13" s="218"/>
      <c r="QYO13" s="218"/>
      <c r="QYP13" s="218"/>
      <c r="QYQ13" s="218"/>
      <c r="QYR13" s="218"/>
      <c r="QYS13" s="218"/>
      <c r="QYT13" s="218"/>
      <c r="QYU13" s="218"/>
      <c r="QYV13" s="218"/>
      <c r="QYW13" s="218"/>
      <c r="QYX13" s="218"/>
      <c r="QYY13" s="218"/>
      <c r="QYZ13" s="218"/>
      <c r="QZA13" s="218"/>
      <c r="QZB13" s="218"/>
      <c r="QZC13" s="218"/>
      <c r="QZD13" s="218"/>
      <c r="QZE13" s="218"/>
      <c r="QZF13" s="218"/>
      <c r="QZG13" s="218"/>
      <c r="QZH13" s="218"/>
      <c r="QZI13" s="218"/>
      <c r="QZJ13" s="218"/>
      <c r="QZK13" s="218"/>
      <c r="QZL13" s="218"/>
      <c r="QZM13" s="218"/>
      <c r="QZN13" s="218"/>
      <c r="QZO13" s="218"/>
      <c r="QZP13" s="218"/>
      <c r="QZQ13" s="218"/>
      <c r="QZR13" s="218"/>
      <c r="QZS13" s="218"/>
      <c r="QZT13" s="218"/>
      <c r="QZU13" s="218"/>
      <c r="QZV13" s="218"/>
      <c r="QZW13" s="218"/>
      <c r="QZX13" s="218"/>
      <c r="QZY13" s="218"/>
      <c r="QZZ13" s="218"/>
      <c r="RAA13" s="218"/>
      <c r="RAB13" s="218"/>
      <c r="RAC13" s="218"/>
      <c r="RAD13" s="218"/>
      <c r="RAE13" s="218"/>
      <c r="RAF13" s="218"/>
      <c r="RAG13" s="218"/>
      <c r="RAH13" s="218"/>
      <c r="RAI13" s="218"/>
      <c r="RAJ13" s="218"/>
      <c r="RAK13" s="218"/>
      <c r="RAL13" s="218"/>
      <c r="RAM13" s="218"/>
      <c r="RAN13" s="218"/>
      <c r="RAO13" s="218"/>
      <c r="RAP13" s="218"/>
      <c r="RAQ13" s="218"/>
      <c r="RAR13" s="218"/>
      <c r="RAS13" s="218"/>
      <c r="RAT13" s="218"/>
      <c r="RAU13" s="218"/>
      <c r="RAV13" s="218"/>
      <c r="RAW13" s="218"/>
      <c r="RAX13" s="218"/>
      <c r="RAY13" s="218"/>
      <c r="RAZ13" s="218"/>
      <c r="RBA13" s="218"/>
      <c r="RBB13" s="218"/>
      <c r="RBC13" s="218"/>
      <c r="RBD13" s="218"/>
      <c r="RBE13" s="218"/>
      <c r="RBF13" s="218"/>
      <c r="RBG13" s="218"/>
      <c r="RBH13" s="218"/>
      <c r="RBI13" s="218"/>
      <c r="RBJ13" s="218"/>
      <c r="RBK13" s="218"/>
      <c r="RBL13" s="218"/>
      <c r="RBM13" s="218"/>
      <c r="RBN13" s="218"/>
      <c r="RBO13" s="218"/>
      <c r="RBP13" s="218"/>
      <c r="RBQ13" s="218"/>
      <c r="RBR13" s="218"/>
      <c r="RBS13" s="218"/>
      <c r="RBT13" s="218"/>
      <c r="RBU13" s="218"/>
      <c r="RBV13" s="218"/>
      <c r="RBW13" s="218"/>
      <c r="RBX13" s="218"/>
      <c r="RBY13" s="218"/>
      <c r="RBZ13" s="218"/>
      <c r="RCA13" s="218"/>
      <c r="RCB13" s="218"/>
      <c r="RCC13" s="218"/>
      <c r="RCD13" s="218"/>
      <c r="RCE13" s="218"/>
      <c r="RCF13" s="218"/>
      <c r="RCG13" s="218"/>
      <c r="RCH13" s="218"/>
      <c r="RCI13" s="218"/>
      <c r="RCJ13" s="218"/>
      <c r="RCK13" s="218"/>
      <c r="RCL13" s="218"/>
      <c r="RCM13" s="218"/>
      <c r="RCN13" s="218"/>
      <c r="RCO13" s="218"/>
      <c r="RCP13" s="218"/>
      <c r="RCQ13" s="218"/>
      <c r="RCR13" s="218"/>
      <c r="RCS13" s="218"/>
      <c r="RCT13" s="218"/>
      <c r="RCU13" s="218"/>
      <c r="RCV13" s="218"/>
      <c r="RCW13" s="218"/>
      <c r="RCX13" s="218"/>
      <c r="RCY13" s="218"/>
      <c r="RCZ13" s="218"/>
      <c r="RDA13" s="218"/>
      <c r="RDB13" s="218"/>
      <c r="RDC13" s="218"/>
      <c r="RDD13" s="218"/>
      <c r="RDE13" s="218"/>
      <c r="RDF13" s="218"/>
      <c r="RDG13" s="218"/>
      <c r="RDH13" s="218"/>
      <c r="RDI13" s="218"/>
      <c r="RDJ13" s="218"/>
      <c r="RDK13" s="218"/>
      <c r="RDL13" s="218"/>
      <c r="RDM13" s="218"/>
      <c r="RDN13" s="218"/>
      <c r="RDO13" s="218"/>
      <c r="RDP13" s="218"/>
      <c r="RDQ13" s="218"/>
      <c r="RDR13" s="218"/>
      <c r="RDS13" s="218"/>
      <c r="RDT13" s="218"/>
      <c r="RDU13" s="218"/>
      <c r="RDV13" s="218"/>
      <c r="RDW13" s="218"/>
      <c r="RDX13" s="218"/>
      <c r="RDY13" s="218"/>
      <c r="RDZ13" s="218"/>
      <c r="REA13" s="218"/>
      <c r="REB13" s="218"/>
      <c r="REC13" s="218"/>
      <c r="RED13" s="218"/>
      <c r="REE13" s="218"/>
      <c r="REF13" s="218"/>
      <c r="REG13" s="218"/>
      <c r="REH13" s="218"/>
      <c r="REI13" s="218"/>
      <c r="REJ13" s="218"/>
      <c r="REK13" s="218"/>
      <c r="REL13" s="218"/>
      <c r="REM13" s="218"/>
      <c r="REN13" s="218"/>
      <c r="REO13" s="218"/>
      <c r="REP13" s="218"/>
      <c r="REQ13" s="218"/>
      <c r="RER13" s="218"/>
      <c r="RES13" s="218"/>
      <c r="RET13" s="218"/>
      <c r="REU13" s="218"/>
      <c r="REV13" s="218"/>
      <c r="REW13" s="218"/>
      <c r="REX13" s="218"/>
      <c r="REY13" s="218"/>
      <c r="REZ13" s="218"/>
      <c r="RFA13" s="218"/>
      <c r="RFB13" s="218"/>
      <c r="RFC13" s="218"/>
      <c r="RFD13" s="218"/>
      <c r="RFE13" s="218"/>
      <c r="RFF13" s="218"/>
      <c r="RFG13" s="218"/>
      <c r="RFH13" s="218"/>
      <c r="RFI13" s="218"/>
      <c r="RFJ13" s="218"/>
      <c r="RFK13" s="218"/>
      <c r="RFL13" s="218"/>
      <c r="RFM13" s="218"/>
      <c r="RFN13" s="218"/>
      <c r="RFO13" s="218"/>
      <c r="RFP13" s="218"/>
      <c r="RFQ13" s="218"/>
      <c r="RFR13" s="218"/>
      <c r="RFS13" s="218"/>
      <c r="RFT13" s="218"/>
      <c r="RFU13" s="218"/>
      <c r="RFV13" s="218"/>
      <c r="RFW13" s="218"/>
      <c r="RFX13" s="218"/>
      <c r="RFY13" s="218"/>
      <c r="RFZ13" s="218"/>
      <c r="RGA13" s="218"/>
      <c r="RGB13" s="218"/>
      <c r="RGC13" s="218"/>
      <c r="RGD13" s="218"/>
      <c r="RGE13" s="218"/>
      <c r="RGF13" s="218"/>
      <c r="RGG13" s="218"/>
      <c r="RGH13" s="218"/>
      <c r="RGI13" s="218"/>
      <c r="RGJ13" s="218"/>
      <c r="RGK13" s="218"/>
      <c r="RGL13" s="218"/>
      <c r="RGM13" s="218"/>
      <c r="RGN13" s="218"/>
      <c r="RGO13" s="218"/>
      <c r="RGP13" s="218"/>
      <c r="RGQ13" s="218"/>
      <c r="RGR13" s="218"/>
      <c r="RGS13" s="218"/>
      <c r="RGT13" s="218"/>
      <c r="RGU13" s="218"/>
      <c r="RGV13" s="218"/>
      <c r="RGW13" s="218"/>
      <c r="RGX13" s="218"/>
      <c r="RGY13" s="218"/>
      <c r="RGZ13" s="218"/>
      <c r="RHA13" s="218"/>
      <c r="RHB13" s="218"/>
      <c r="RHC13" s="218"/>
      <c r="RHD13" s="218"/>
      <c r="RHE13" s="218"/>
      <c r="RHF13" s="218"/>
      <c r="RHG13" s="218"/>
      <c r="RHH13" s="218"/>
      <c r="RHI13" s="218"/>
      <c r="RHJ13" s="218"/>
      <c r="RHK13" s="218"/>
      <c r="RHL13" s="218"/>
      <c r="RHM13" s="218"/>
      <c r="RHN13" s="218"/>
      <c r="RHO13" s="218"/>
      <c r="RHP13" s="218"/>
      <c r="RHQ13" s="218"/>
      <c r="RHR13" s="218"/>
      <c r="RHS13" s="218"/>
      <c r="RHT13" s="218"/>
      <c r="RHU13" s="218"/>
      <c r="RHV13" s="218"/>
      <c r="RHW13" s="218"/>
      <c r="RHX13" s="218"/>
      <c r="RHY13" s="218"/>
      <c r="RHZ13" s="218"/>
      <c r="RIA13" s="218"/>
      <c r="RIB13" s="218"/>
      <c r="RIC13" s="218"/>
      <c r="RID13" s="218"/>
      <c r="RIE13" s="218"/>
      <c r="RIF13" s="218"/>
      <c r="RIG13" s="218"/>
      <c r="RIH13" s="218"/>
      <c r="RII13" s="218"/>
      <c r="RIJ13" s="218"/>
      <c r="RIK13" s="218"/>
      <c r="RIL13" s="218"/>
      <c r="RIM13" s="218"/>
      <c r="RIN13" s="218"/>
      <c r="RIO13" s="218"/>
      <c r="RIP13" s="218"/>
      <c r="RIQ13" s="218"/>
      <c r="RIR13" s="218"/>
      <c r="RIS13" s="218"/>
      <c r="RIT13" s="218"/>
      <c r="RIU13" s="218"/>
      <c r="RIV13" s="218"/>
      <c r="RIW13" s="218"/>
      <c r="RIX13" s="218"/>
      <c r="RIY13" s="218"/>
      <c r="RIZ13" s="218"/>
      <c r="RJA13" s="218"/>
      <c r="RJB13" s="218"/>
      <c r="RJC13" s="218"/>
      <c r="RJD13" s="218"/>
      <c r="RJE13" s="218"/>
      <c r="RJF13" s="218"/>
      <c r="RJG13" s="218"/>
      <c r="RJH13" s="218"/>
      <c r="RJI13" s="218"/>
      <c r="RJJ13" s="218"/>
      <c r="RJK13" s="218"/>
      <c r="RJL13" s="218"/>
      <c r="RJM13" s="218"/>
      <c r="RJN13" s="218"/>
      <c r="RJO13" s="218"/>
      <c r="RJP13" s="218"/>
      <c r="RJQ13" s="218"/>
      <c r="RJR13" s="218"/>
      <c r="RJS13" s="218"/>
      <c r="RJT13" s="218"/>
      <c r="RJU13" s="218"/>
      <c r="RJV13" s="218"/>
      <c r="RJW13" s="218"/>
      <c r="RJX13" s="218"/>
      <c r="RJY13" s="218"/>
      <c r="RJZ13" s="218"/>
      <c r="RKA13" s="218"/>
      <c r="RKB13" s="218"/>
      <c r="RKC13" s="218"/>
      <c r="RKD13" s="218"/>
      <c r="RKE13" s="218"/>
      <c r="RKF13" s="218"/>
      <c r="RKG13" s="218"/>
      <c r="RKH13" s="218"/>
      <c r="RKI13" s="218"/>
      <c r="RKJ13" s="218"/>
      <c r="RKK13" s="218"/>
      <c r="RKL13" s="218"/>
      <c r="RKM13" s="218"/>
      <c r="RKN13" s="218"/>
      <c r="RKO13" s="218"/>
      <c r="RKP13" s="218"/>
      <c r="RKQ13" s="218"/>
      <c r="RKR13" s="218"/>
      <c r="RKS13" s="218"/>
      <c r="RKT13" s="218"/>
      <c r="RKU13" s="218"/>
      <c r="RKV13" s="218"/>
      <c r="RKW13" s="218"/>
      <c r="RKX13" s="218"/>
      <c r="RKY13" s="218"/>
      <c r="RKZ13" s="218"/>
      <c r="RLA13" s="218"/>
      <c r="RLB13" s="218"/>
      <c r="RLC13" s="218"/>
      <c r="RLD13" s="218"/>
      <c r="RLE13" s="218"/>
      <c r="RLF13" s="218"/>
      <c r="RLG13" s="218"/>
      <c r="RLH13" s="218"/>
      <c r="RLI13" s="218"/>
      <c r="RLJ13" s="218"/>
      <c r="RLK13" s="218"/>
      <c r="RLL13" s="218"/>
      <c r="RLM13" s="218"/>
      <c r="RLN13" s="218"/>
      <c r="RLO13" s="218"/>
      <c r="RLP13" s="218"/>
      <c r="RLQ13" s="218"/>
      <c r="RLR13" s="218"/>
      <c r="RLS13" s="218"/>
      <c r="RLT13" s="218"/>
      <c r="RLU13" s="218"/>
      <c r="RLV13" s="218"/>
      <c r="RLW13" s="218"/>
      <c r="RLX13" s="218"/>
      <c r="RLY13" s="218"/>
      <c r="RLZ13" s="218"/>
      <c r="RMA13" s="218"/>
      <c r="RMB13" s="218"/>
      <c r="RMC13" s="218"/>
      <c r="RMD13" s="218"/>
      <c r="RME13" s="218"/>
      <c r="RMF13" s="218"/>
      <c r="RMG13" s="218"/>
      <c r="RMH13" s="218"/>
      <c r="RMI13" s="218"/>
      <c r="RMJ13" s="218"/>
      <c r="RMK13" s="218"/>
      <c r="RML13" s="218"/>
      <c r="RMM13" s="218"/>
      <c r="RMN13" s="218"/>
      <c r="RMO13" s="218"/>
      <c r="RMP13" s="218"/>
      <c r="RMQ13" s="218"/>
      <c r="RMR13" s="218"/>
      <c r="RMS13" s="218"/>
      <c r="RMT13" s="218"/>
      <c r="RMU13" s="218"/>
      <c r="RMV13" s="218"/>
      <c r="RMW13" s="218"/>
      <c r="RMX13" s="218"/>
      <c r="RMY13" s="218"/>
      <c r="RMZ13" s="218"/>
      <c r="RNA13" s="218"/>
      <c r="RNB13" s="218"/>
      <c r="RNC13" s="218"/>
      <c r="RND13" s="218"/>
      <c r="RNE13" s="218"/>
      <c r="RNF13" s="218"/>
      <c r="RNG13" s="218"/>
      <c r="RNH13" s="218"/>
      <c r="RNI13" s="218"/>
      <c r="RNJ13" s="218"/>
      <c r="RNK13" s="218"/>
      <c r="RNL13" s="218"/>
      <c r="RNM13" s="218"/>
      <c r="RNN13" s="218"/>
      <c r="RNO13" s="218"/>
      <c r="RNP13" s="218"/>
      <c r="RNQ13" s="218"/>
      <c r="RNR13" s="218"/>
      <c r="RNS13" s="218"/>
      <c r="RNT13" s="218"/>
      <c r="RNU13" s="218"/>
      <c r="RNV13" s="218"/>
      <c r="RNW13" s="218"/>
      <c r="RNX13" s="218"/>
      <c r="RNY13" s="218"/>
      <c r="RNZ13" s="218"/>
      <c r="ROA13" s="218"/>
      <c r="ROB13" s="218"/>
      <c r="ROC13" s="218"/>
      <c r="ROD13" s="218"/>
      <c r="ROE13" s="218"/>
      <c r="ROF13" s="218"/>
      <c r="ROG13" s="218"/>
      <c r="ROH13" s="218"/>
      <c r="ROI13" s="218"/>
      <c r="ROJ13" s="218"/>
      <c r="ROK13" s="218"/>
      <c r="ROL13" s="218"/>
      <c r="ROM13" s="218"/>
      <c r="RON13" s="218"/>
      <c r="ROO13" s="218"/>
      <c r="ROP13" s="218"/>
      <c r="ROQ13" s="218"/>
      <c r="ROR13" s="218"/>
      <c r="ROS13" s="218"/>
      <c r="ROT13" s="218"/>
      <c r="ROU13" s="218"/>
      <c r="ROV13" s="218"/>
      <c r="ROW13" s="218"/>
      <c r="ROX13" s="218"/>
      <c r="ROY13" s="218"/>
      <c r="ROZ13" s="218"/>
      <c r="RPA13" s="218"/>
      <c r="RPB13" s="218"/>
      <c r="RPC13" s="218"/>
      <c r="RPD13" s="218"/>
      <c r="RPE13" s="218"/>
      <c r="RPF13" s="218"/>
      <c r="RPG13" s="218"/>
      <c r="RPH13" s="218"/>
      <c r="RPI13" s="218"/>
      <c r="RPJ13" s="218"/>
      <c r="RPK13" s="218"/>
      <c r="RPL13" s="218"/>
      <c r="RPM13" s="218"/>
      <c r="RPN13" s="218"/>
      <c r="RPO13" s="218"/>
      <c r="RPP13" s="218"/>
      <c r="RPQ13" s="218"/>
      <c r="RPR13" s="218"/>
      <c r="RPS13" s="218"/>
      <c r="RPT13" s="218"/>
      <c r="RPU13" s="218"/>
      <c r="RPV13" s="218"/>
      <c r="RPW13" s="218"/>
      <c r="RPX13" s="218"/>
      <c r="RPY13" s="218"/>
      <c r="RPZ13" s="218"/>
      <c r="RQA13" s="218"/>
      <c r="RQB13" s="218"/>
      <c r="RQC13" s="218"/>
      <c r="RQD13" s="218"/>
      <c r="RQE13" s="218"/>
      <c r="RQF13" s="218"/>
      <c r="RQG13" s="218"/>
      <c r="RQH13" s="218"/>
      <c r="RQI13" s="218"/>
      <c r="RQJ13" s="218"/>
      <c r="RQK13" s="218"/>
      <c r="RQL13" s="218"/>
      <c r="RQM13" s="218"/>
      <c r="RQN13" s="218"/>
      <c r="RQO13" s="218"/>
      <c r="RQP13" s="218"/>
      <c r="RQQ13" s="218"/>
      <c r="RQR13" s="218"/>
      <c r="RQS13" s="218"/>
      <c r="RQT13" s="218"/>
      <c r="RQU13" s="218"/>
      <c r="RQV13" s="218"/>
      <c r="RQW13" s="218"/>
      <c r="RQX13" s="218"/>
      <c r="RQY13" s="218"/>
      <c r="RQZ13" s="218"/>
      <c r="RRA13" s="218"/>
      <c r="RRB13" s="218"/>
      <c r="RRC13" s="218"/>
      <c r="RRD13" s="218"/>
      <c r="RRE13" s="218"/>
      <c r="RRF13" s="218"/>
      <c r="RRG13" s="218"/>
      <c r="RRH13" s="218"/>
      <c r="RRI13" s="218"/>
      <c r="RRJ13" s="218"/>
      <c r="RRK13" s="218"/>
      <c r="RRL13" s="218"/>
      <c r="RRM13" s="218"/>
      <c r="RRN13" s="218"/>
      <c r="RRO13" s="218"/>
      <c r="RRP13" s="218"/>
      <c r="RRQ13" s="218"/>
      <c r="RRR13" s="218"/>
      <c r="RRS13" s="218"/>
      <c r="RRT13" s="218"/>
      <c r="RRU13" s="218"/>
      <c r="RRV13" s="218"/>
      <c r="RRW13" s="218"/>
      <c r="RRX13" s="218"/>
      <c r="RRY13" s="218"/>
      <c r="RRZ13" s="218"/>
      <c r="RSA13" s="218"/>
      <c r="RSB13" s="218"/>
      <c r="RSC13" s="218"/>
      <c r="RSD13" s="218"/>
      <c r="RSE13" s="218"/>
      <c r="RSF13" s="218"/>
      <c r="RSG13" s="218"/>
      <c r="RSH13" s="218"/>
      <c r="RSI13" s="218"/>
      <c r="RSJ13" s="218"/>
      <c r="RSK13" s="218"/>
      <c r="RSL13" s="218"/>
      <c r="RSM13" s="218"/>
      <c r="RSN13" s="218"/>
      <c r="RSO13" s="218"/>
      <c r="RSP13" s="218"/>
      <c r="RSQ13" s="218"/>
      <c r="RSR13" s="218"/>
      <c r="RSS13" s="218"/>
      <c r="RST13" s="218"/>
      <c r="RSU13" s="218"/>
      <c r="RSV13" s="218"/>
      <c r="RSW13" s="218"/>
      <c r="RSX13" s="218"/>
      <c r="RSY13" s="218"/>
      <c r="RSZ13" s="218"/>
      <c r="RTA13" s="218"/>
      <c r="RTB13" s="218"/>
      <c r="RTC13" s="218"/>
      <c r="RTD13" s="218"/>
      <c r="RTE13" s="218"/>
      <c r="RTF13" s="218"/>
      <c r="RTG13" s="218"/>
      <c r="RTH13" s="218"/>
      <c r="RTI13" s="218"/>
      <c r="RTJ13" s="218"/>
      <c r="RTK13" s="218"/>
      <c r="RTL13" s="218"/>
      <c r="RTM13" s="218"/>
      <c r="RTN13" s="218"/>
      <c r="RTO13" s="218"/>
      <c r="RTP13" s="218"/>
      <c r="RTQ13" s="218"/>
      <c r="RTR13" s="218"/>
      <c r="RTS13" s="218"/>
      <c r="RTT13" s="218"/>
      <c r="RTU13" s="218"/>
      <c r="RTV13" s="218"/>
      <c r="RTW13" s="218"/>
      <c r="RTX13" s="218"/>
      <c r="RTY13" s="218"/>
      <c r="RTZ13" s="218"/>
      <c r="RUA13" s="218"/>
      <c r="RUB13" s="218"/>
      <c r="RUC13" s="218"/>
      <c r="RUD13" s="218"/>
      <c r="RUE13" s="218"/>
      <c r="RUF13" s="218"/>
      <c r="RUG13" s="218"/>
      <c r="RUH13" s="218"/>
      <c r="RUI13" s="218"/>
      <c r="RUJ13" s="218"/>
      <c r="RUK13" s="218"/>
      <c r="RUL13" s="218"/>
      <c r="RUM13" s="218"/>
      <c r="RUN13" s="218"/>
      <c r="RUO13" s="218"/>
      <c r="RUP13" s="218"/>
      <c r="RUQ13" s="218"/>
      <c r="RUR13" s="218"/>
      <c r="RUS13" s="218"/>
      <c r="RUT13" s="218"/>
      <c r="RUU13" s="218"/>
      <c r="RUV13" s="218"/>
      <c r="RUW13" s="218"/>
      <c r="RUX13" s="218"/>
      <c r="RUY13" s="218"/>
      <c r="RUZ13" s="218"/>
      <c r="RVA13" s="218"/>
      <c r="RVB13" s="218"/>
      <c r="RVC13" s="218"/>
      <c r="RVD13" s="218"/>
      <c r="RVE13" s="218"/>
      <c r="RVF13" s="218"/>
      <c r="RVG13" s="218"/>
      <c r="RVH13" s="218"/>
      <c r="RVI13" s="218"/>
      <c r="RVJ13" s="218"/>
      <c r="RVK13" s="218"/>
      <c r="RVL13" s="218"/>
      <c r="RVM13" s="218"/>
      <c r="RVN13" s="218"/>
      <c r="RVO13" s="218"/>
      <c r="RVP13" s="218"/>
      <c r="RVQ13" s="218"/>
      <c r="RVR13" s="218"/>
      <c r="RVS13" s="218"/>
      <c r="RVT13" s="218"/>
      <c r="RVU13" s="218"/>
      <c r="RVV13" s="218"/>
      <c r="RVW13" s="218"/>
      <c r="RVX13" s="218"/>
      <c r="RVY13" s="218"/>
      <c r="RVZ13" s="218"/>
      <c r="RWA13" s="218"/>
      <c r="RWB13" s="218"/>
      <c r="RWC13" s="218"/>
      <c r="RWD13" s="218"/>
      <c r="RWE13" s="218"/>
      <c r="RWF13" s="218"/>
      <c r="RWG13" s="218"/>
      <c r="RWH13" s="218"/>
      <c r="RWI13" s="218"/>
      <c r="RWJ13" s="218"/>
      <c r="RWK13" s="218"/>
      <c r="RWL13" s="218"/>
      <c r="RWM13" s="218"/>
      <c r="RWN13" s="218"/>
      <c r="RWO13" s="218"/>
      <c r="RWP13" s="218"/>
      <c r="RWQ13" s="218"/>
      <c r="RWR13" s="218"/>
      <c r="RWS13" s="218"/>
      <c r="RWT13" s="218"/>
      <c r="RWU13" s="218"/>
      <c r="RWV13" s="218"/>
      <c r="RWW13" s="218"/>
      <c r="RWX13" s="218"/>
      <c r="RWY13" s="218"/>
      <c r="RWZ13" s="218"/>
      <c r="RXA13" s="218"/>
      <c r="RXB13" s="218"/>
      <c r="RXC13" s="218"/>
      <c r="RXD13" s="218"/>
      <c r="RXE13" s="218"/>
      <c r="RXF13" s="218"/>
      <c r="RXG13" s="218"/>
      <c r="RXH13" s="218"/>
      <c r="RXI13" s="218"/>
      <c r="RXJ13" s="218"/>
      <c r="RXK13" s="218"/>
      <c r="RXL13" s="218"/>
      <c r="RXM13" s="218"/>
      <c r="RXN13" s="218"/>
      <c r="RXO13" s="218"/>
      <c r="RXP13" s="218"/>
      <c r="RXQ13" s="218"/>
      <c r="RXR13" s="218"/>
      <c r="RXS13" s="218"/>
      <c r="RXT13" s="218"/>
      <c r="RXU13" s="218"/>
      <c r="RXV13" s="218"/>
      <c r="RXW13" s="218"/>
      <c r="RXX13" s="218"/>
      <c r="RXY13" s="218"/>
      <c r="RXZ13" s="218"/>
      <c r="RYA13" s="218"/>
      <c r="RYB13" s="218"/>
      <c r="RYC13" s="218"/>
      <c r="RYD13" s="218"/>
      <c r="RYE13" s="218"/>
      <c r="RYF13" s="218"/>
      <c r="RYG13" s="218"/>
      <c r="RYH13" s="218"/>
      <c r="RYI13" s="218"/>
      <c r="RYJ13" s="218"/>
      <c r="RYK13" s="218"/>
      <c r="RYL13" s="218"/>
      <c r="RYM13" s="218"/>
      <c r="RYN13" s="218"/>
      <c r="RYO13" s="218"/>
      <c r="RYP13" s="218"/>
      <c r="RYQ13" s="218"/>
      <c r="RYR13" s="218"/>
      <c r="RYS13" s="218"/>
      <c r="RYT13" s="218"/>
      <c r="RYU13" s="218"/>
      <c r="RYV13" s="218"/>
      <c r="RYW13" s="218"/>
      <c r="RYX13" s="218"/>
      <c r="RYY13" s="218"/>
      <c r="RYZ13" s="218"/>
      <c r="RZA13" s="218"/>
      <c r="RZB13" s="218"/>
      <c r="RZC13" s="218"/>
      <c r="RZD13" s="218"/>
      <c r="RZE13" s="218"/>
      <c r="RZF13" s="218"/>
      <c r="RZG13" s="218"/>
      <c r="RZH13" s="218"/>
      <c r="RZI13" s="218"/>
      <c r="RZJ13" s="218"/>
      <c r="RZK13" s="218"/>
      <c r="RZL13" s="218"/>
      <c r="RZM13" s="218"/>
      <c r="RZN13" s="218"/>
      <c r="RZO13" s="218"/>
      <c r="RZP13" s="218"/>
      <c r="RZQ13" s="218"/>
      <c r="RZR13" s="218"/>
      <c r="RZS13" s="218"/>
      <c r="RZT13" s="218"/>
      <c r="RZU13" s="218"/>
      <c r="RZV13" s="218"/>
      <c r="RZW13" s="218"/>
      <c r="RZX13" s="218"/>
      <c r="RZY13" s="218"/>
      <c r="RZZ13" s="218"/>
      <c r="SAA13" s="218"/>
      <c r="SAB13" s="218"/>
      <c r="SAC13" s="218"/>
      <c r="SAD13" s="218"/>
      <c r="SAE13" s="218"/>
      <c r="SAF13" s="218"/>
      <c r="SAG13" s="218"/>
      <c r="SAH13" s="218"/>
      <c r="SAI13" s="218"/>
      <c r="SAJ13" s="218"/>
      <c r="SAK13" s="218"/>
      <c r="SAL13" s="218"/>
      <c r="SAM13" s="218"/>
      <c r="SAN13" s="218"/>
      <c r="SAO13" s="218"/>
      <c r="SAP13" s="218"/>
      <c r="SAQ13" s="218"/>
      <c r="SAR13" s="218"/>
      <c r="SAS13" s="218"/>
      <c r="SAT13" s="218"/>
      <c r="SAU13" s="218"/>
      <c r="SAV13" s="218"/>
      <c r="SAW13" s="218"/>
      <c r="SAX13" s="218"/>
      <c r="SAY13" s="218"/>
      <c r="SAZ13" s="218"/>
      <c r="SBA13" s="218"/>
      <c r="SBB13" s="218"/>
      <c r="SBC13" s="218"/>
      <c r="SBD13" s="218"/>
      <c r="SBE13" s="218"/>
      <c r="SBF13" s="218"/>
      <c r="SBG13" s="218"/>
      <c r="SBH13" s="218"/>
      <c r="SBI13" s="218"/>
      <c r="SBJ13" s="218"/>
      <c r="SBK13" s="218"/>
      <c r="SBL13" s="218"/>
      <c r="SBM13" s="218"/>
      <c r="SBN13" s="218"/>
      <c r="SBO13" s="218"/>
      <c r="SBP13" s="218"/>
      <c r="SBQ13" s="218"/>
      <c r="SBR13" s="218"/>
      <c r="SBS13" s="218"/>
      <c r="SBT13" s="218"/>
      <c r="SBU13" s="218"/>
      <c r="SBV13" s="218"/>
      <c r="SBW13" s="218"/>
      <c r="SBX13" s="218"/>
      <c r="SBY13" s="218"/>
      <c r="SBZ13" s="218"/>
      <c r="SCA13" s="218"/>
      <c r="SCB13" s="218"/>
      <c r="SCC13" s="218"/>
      <c r="SCD13" s="218"/>
      <c r="SCE13" s="218"/>
      <c r="SCF13" s="218"/>
      <c r="SCG13" s="218"/>
      <c r="SCH13" s="218"/>
      <c r="SCI13" s="218"/>
      <c r="SCJ13" s="218"/>
      <c r="SCK13" s="218"/>
      <c r="SCL13" s="218"/>
      <c r="SCM13" s="218"/>
      <c r="SCN13" s="218"/>
      <c r="SCO13" s="218"/>
      <c r="SCP13" s="218"/>
      <c r="SCQ13" s="218"/>
      <c r="SCR13" s="218"/>
      <c r="SCS13" s="218"/>
      <c r="SCT13" s="218"/>
      <c r="SCU13" s="218"/>
      <c r="SCV13" s="218"/>
      <c r="SCW13" s="218"/>
      <c r="SCX13" s="218"/>
      <c r="SCY13" s="218"/>
      <c r="SCZ13" s="218"/>
      <c r="SDA13" s="218"/>
      <c r="SDB13" s="218"/>
      <c r="SDC13" s="218"/>
      <c r="SDD13" s="218"/>
      <c r="SDE13" s="218"/>
      <c r="SDF13" s="218"/>
      <c r="SDG13" s="218"/>
      <c r="SDH13" s="218"/>
      <c r="SDI13" s="218"/>
      <c r="SDJ13" s="218"/>
      <c r="SDK13" s="218"/>
      <c r="SDL13" s="218"/>
      <c r="SDM13" s="218"/>
      <c r="SDN13" s="218"/>
      <c r="SDO13" s="218"/>
      <c r="SDP13" s="218"/>
      <c r="SDQ13" s="218"/>
      <c r="SDR13" s="218"/>
      <c r="SDS13" s="218"/>
      <c r="SDT13" s="218"/>
      <c r="SDU13" s="218"/>
      <c r="SDV13" s="218"/>
      <c r="SDW13" s="218"/>
      <c r="SDX13" s="218"/>
      <c r="SDY13" s="218"/>
      <c r="SDZ13" s="218"/>
      <c r="SEA13" s="218"/>
      <c r="SEB13" s="218"/>
      <c r="SEC13" s="218"/>
      <c r="SED13" s="218"/>
      <c r="SEE13" s="218"/>
      <c r="SEF13" s="218"/>
      <c r="SEG13" s="218"/>
      <c r="SEH13" s="218"/>
      <c r="SEI13" s="218"/>
      <c r="SEJ13" s="218"/>
      <c r="SEK13" s="218"/>
      <c r="SEL13" s="218"/>
      <c r="SEM13" s="218"/>
      <c r="SEN13" s="218"/>
      <c r="SEO13" s="218"/>
      <c r="SEP13" s="218"/>
      <c r="SEQ13" s="218"/>
      <c r="SER13" s="218"/>
      <c r="SES13" s="218"/>
      <c r="SET13" s="218"/>
      <c r="SEU13" s="218"/>
      <c r="SEV13" s="218"/>
      <c r="SEW13" s="218"/>
      <c r="SEX13" s="218"/>
      <c r="SEY13" s="218"/>
      <c r="SEZ13" s="218"/>
      <c r="SFA13" s="218"/>
      <c r="SFB13" s="218"/>
      <c r="SFC13" s="218"/>
      <c r="SFD13" s="218"/>
      <c r="SFE13" s="218"/>
      <c r="SFF13" s="218"/>
      <c r="SFG13" s="218"/>
      <c r="SFH13" s="218"/>
      <c r="SFI13" s="218"/>
      <c r="SFJ13" s="218"/>
      <c r="SFK13" s="218"/>
      <c r="SFL13" s="218"/>
      <c r="SFM13" s="218"/>
      <c r="SFN13" s="218"/>
      <c r="SFO13" s="218"/>
      <c r="SFP13" s="218"/>
      <c r="SFQ13" s="218"/>
      <c r="SFR13" s="218"/>
      <c r="SFS13" s="218"/>
      <c r="SFT13" s="218"/>
      <c r="SFU13" s="218"/>
      <c r="SFV13" s="218"/>
      <c r="SFW13" s="218"/>
      <c r="SFX13" s="218"/>
      <c r="SFY13" s="218"/>
      <c r="SFZ13" s="218"/>
      <c r="SGA13" s="218"/>
      <c r="SGB13" s="218"/>
      <c r="SGC13" s="218"/>
      <c r="SGD13" s="218"/>
      <c r="SGE13" s="218"/>
      <c r="SGF13" s="218"/>
      <c r="SGG13" s="218"/>
      <c r="SGH13" s="218"/>
      <c r="SGI13" s="218"/>
      <c r="SGJ13" s="218"/>
      <c r="SGK13" s="218"/>
      <c r="SGL13" s="218"/>
      <c r="SGM13" s="218"/>
      <c r="SGN13" s="218"/>
      <c r="SGO13" s="218"/>
      <c r="SGP13" s="218"/>
      <c r="SGQ13" s="218"/>
      <c r="SGR13" s="218"/>
      <c r="SGS13" s="218"/>
      <c r="SGT13" s="218"/>
      <c r="SGU13" s="218"/>
      <c r="SGV13" s="218"/>
      <c r="SGW13" s="218"/>
      <c r="SGX13" s="218"/>
      <c r="SGY13" s="218"/>
      <c r="SGZ13" s="218"/>
      <c r="SHA13" s="218"/>
      <c r="SHB13" s="218"/>
      <c r="SHC13" s="218"/>
      <c r="SHD13" s="218"/>
      <c r="SHE13" s="218"/>
      <c r="SHF13" s="218"/>
      <c r="SHG13" s="218"/>
      <c r="SHH13" s="218"/>
      <c r="SHI13" s="218"/>
      <c r="SHJ13" s="218"/>
      <c r="SHK13" s="218"/>
      <c r="SHL13" s="218"/>
      <c r="SHM13" s="218"/>
      <c r="SHN13" s="218"/>
      <c r="SHO13" s="218"/>
      <c r="SHP13" s="218"/>
      <c r="SHQ13" s="218"/>
      <c r="SHR13" s="218"/>
      <c r="SHS13" s="218"/>
      <c r="SHT13" s="218"/>
      <c r="SHU13" s="218"/>
      <c r="SHV13" s="218"/>
      <c r="SHW13" s="218"/>
      <c r="SHX13" s="218"/>
      <c r="SHY13" s="218"/>
      <c r="SHZ13" s="218"/>
      <c r="SIA13" s="218"/>
      <c r="SIB13" s="218"/>
      <c r="SIC13" s="218"/>
      <c r="SID13" s="218"/>
      <c r="SIE13" s="218"/>
      <c r="SIF13" s="218"/>
      <c r="SIG13" s="218"/>
      <c r="SIH13" s="218"/>
      <c r="SII13" s="218"/>
      <c r="SIJ13" s="218"/>
      <c r="SIK13" s="218"/>
      <c r="SIL13" s="218"/>
      <c r="SIM13" s="218"/>
      <c r="SIN13" s="218"/>
      <c r="SIO13" s="218"/>
      <c r="SIP13" s="218"/>
      <c r="SIQ13" s="218"/>
      <c r="SIR13" s="218"/>
      <c r="SIS13" s="218"/>
      <c r="SIT13" s="218"/>
      <c r="SIU13" s="218"/>
      <c r="SIV13" s="218"/>
      <c r="SIW13" s="218"/>
      <c r="SIX13" s="218"/>
      <c r="SIY13" s="218"/>
      <c r="SIZ13" s="218"/>
      <c r="SJA13" s="218"/>
      <c r="SJB13" s="218"/>
      <c r="SJC13" s="218"/>
      <c r="SJD13" s="218"/>
      <c r="SJE13" s="218"/>
      <c r="SJF13" s="218"/>
      <c r="SJG13" s="218"/>
      <c r="SJH13" s="218"/>
      <c r="SJI13" s="218"/>
      <c r="SJJ13" s="218"/>
      <c r="SJK13" s="218"/>
      <c r="SJL13" s="218"/>
      <c r="SJM13" s="218"/>
      <c r="SJN13" s="218"/>
      <c r="SJO13" s="218"/>
      <c r="SJP13" s="218"/>
      <c r="SJQ13" s="218"/>
      <c r="SJR13" s="218"/>
      <c r="SJS13" s="218"/>
      <c r="SJT13" s="218"/>
      <c r="SJU13" s="218"/>
      <c r="SJV13" s="218"/>
      <c r="SJW13" s="218"/>
      <c r="SJX13" s="218"/>
      <c r="SJY13" s="218"/>
      <c r="SJZ13" s="218"/>
      <c r="SKA13" s="218"/>
      <c r="SKB13" s="218"/>
      <c r="SKC13" s="218"/>
      <c r="SKD13" s="218"/>
      <c r="SKE13" s="218"/>
      <c r="SKF13" s="218"/>
      <c r="SKG13" s="218"/>
      <c r="SKH13" s="218"/>
      <c r="SKI13" s="218"/>
      <c r="SKJ13" s="218"/>
      <c r="SKK13" s="218"/>
      <c r="SKL13" s="218"/>
      <c r="SKM13" s="218"/>
      <c r="SKN13" s="218"/>
      <c r="SKO13" s="218"/>
      <c r="SKP13" s="218"/>
      <c r="SKQ13" s="218"/>
      <c r="SKR13" s="218"/>
      <c r="SKS13" s="218"/>
      <c r="SKT13" s="218"/>
      <c r="SKU13" s="218"/>
      <c r="SKV13" s="218"/>
      <c r="SKW13" s="218"/>
      <c r="SKX13" s="218"/>
      <c r="SKY13" s="218"/>
      <c r="SKZ13" s="218"/>
      <c r="SLA13" s="218"/>
      <c r="SLB13" s="218"/>
      <c r="SLC13" s="218"/>
      <c r="SLD13" s="218"/>
      <c r="SLE13" s="218"/>
      <c r="SLF13" s="218"/>
      <c r="SLG13" s="218"/>
      <c r="SLH13" s="218"/>
      <c r="SLI13" s="218"/>
      <c r="SLJ13" s="218"/>
      <c r="SLK13" s="218"/>
      <c r="SLL13" s="218"/>
      <c r="SLM13" s="218"/>
      <c r="SLN13" s="218"/>
      <c r="SLO13" s="218"/>
      <c r="SLP13" s="218"/>
      <c r="SLQ13" s="218"/>
      <c r="SLR13" s="218"/>
      <c r="SLS13" s="218"/>
      <c r="SLT13" s="218"/>
      <c r="SLU13" s="218"/>
      <c r="SLV13" s="218"/>
      <c r="SLW13" s="218"/>
      <c r="SLX13" s="218"/>
      <c r="SLY13" s="218"/>
      <c r="SLZ13" s="218"/>
      <c r="SMA13" s="218"/>
      <c r="SMB13" s="218"/>
      <c r="SMC13" s="218"/>
      <c r="SMD13" s="218"/>
      <c r="SME13" s="218"/>
      <c r="SMF13" s="218"/>
      <c r="SMG13" s="218"/>
      <c r="SMH13" s="218"/>
      <c r="SMI13" s="218"/>
      <c r="SMJ13" s="218"/>
      <c r="SMK13" s="218"/>
      <c r="SML13" s="218"/>
      <c r="SMM13" s="218"/>
      <c r="SMN13" s="218"/>
      <c r="SMO13" s="218"/>
      <c r="SMP13" s="218"/>
      <c r="SMQ13" s="218"/>
      <c r="SMR13" s="218"/>
      <c r="SMS13" s="218"/>
      <c r="SMT13" s="218"/>
      <c r="SMU13" s="218"/>
      <c r="SMV13" s="218"/>
      <c r="SMW13" s="218"/>
      <c r="SMX13" s="218"/>
      <c r="SMY13" s="218"/>
      <c r="SMZ13" s="218"/>
      <c r="SNA13" s="218"/>
      <c r="SNB13" s="218"/>
      <c r="SNC13" s="218"/>
      <c r="SND13" s="218"/>
      <c r="SNE13" s="218"/>
      <c r="SNF13" s="218"/>
      <c r="SNG13" s="218"/>
      <c r="SNH13" s="218"/>
      <c r="SNI13" s="218"/>
      <c r="SNJ13" s="218"/>
      <c r="SNK13" s="218"/>
      <c r="SNL13" s="218"/>
      <c r="SNM13" s="218"/>
      <c r="SNN13" s="218"/>
      <c r="SNO13" s="218"/>
      <c r="SNP13" s="218"/>
      <c r="SNQ13" s="218"/>
      <c r="SNR13" s="218"/>
      <c r="SNS13" s="218"/>
      <c r="SNT13" s="218"/>
      <c r="SNU13" s="218"/>
      <c r="SNV13" s="218"/>
      <c r="SNW13" s="218"/>
      <c r="SNX13" s="218"/>
      <c r="SNY13" s="218"/>
      <c r="SNZ13" s="218"/>
      <c r="SOA13" s="218"/>
      <c r="SOB13" s="218"/>
      <c r="SOC13" s="218"/>
      <c r="SOD13" s="218"/>
      <c r="SOE13" s="218"/>
      <c r="SOF13" s="218"/>
      <c r="SOG13" s="218"/>
      <c r="SOH13" s="218"/>
      <c r="SOI13" s="218"/>
      <c r="SOJ13" s="218"/>
      <c r="SOK13" s="218"/>
      <c r="SOL13" s="218"/>
      <c r="SOM13" s="218"/>
      <c r="SON13" s="218"/>
      <c r="SOO13" s="218"/>
      <c r="SOP13" s="218"/>
      <c r="SOQ13" s="218"/>
      <c r="SOR13" s="218"/>
      <c r="SOS13" s="218"/>
      <c r="SOT13" s="218"/>
      <c r="SOU13" s="218"/>
      <c r="SOV13" s="218"/>
      <c r="SOW13" s="218"/>
      <c r="SOX13" s="218"/>
      <c r="SOY13" s="218"/>
      <c r="SOZ13" s="218"/>
      <c r="SPA13" s="218"/>
      <c r="SPB13" s="218"/>
      <c r="SPC13" s="218"/>
      <c r="SPD13" s="218"/>
      <c r="SPE13" s="218"/>
      <c r="SPF13" s="218"/>
      <c r="SPG13" s="218"/>
      <c r="SPH13" s="218"/>
      <c r="SPI13" s="218"/>
      <c r="SPJ13" s="218"/>
      <c r="SPK13" s="218"/>
      <c r="SPL13" s="218"/>
      <c r="SPM13" s="218"/>
      <c r="SPN13" s="218"/>
      <c r="SPO13" s="218"/>
      <c r="SPP13" s="218"/>
      <c r="SPQ13" s="218"/>
      <c r="SPR13" s="218"/>
      <c r="SPS13" s="218"/>
      <c r="SPT13" s="218"/>
      <c r="SPU13" s="218"/>
      <c r="SPV13" s="218"/>
      <c r="SPW13" s="218"/>
      <c r="SPX13" s="218"/>
      <c r="SPY13" s="218"/>
      <c r="SPZ13" s="218"/>
      <c r="SQA13" s="218"/>
      <c r="SQB13" s="218"/>
      <c r="SQC13" s="218"/>
      <c r="SQD13" s="218"/>
      <c r="SQE13" s="218"/>
      <c r="SQF13" s="218"/>
      <c r="SQG13" s="218"/>
      <c r="SQH13" s="218"/>
      <c r="SQI13" s="218"/>
      <c r="SQJ13" s="218"/>
      <c r="SQK13" s="218"/>
      <c r="SQL13" s="218"/>
      <c r="SQM13" s="218"/>
      <c r="SQN13" s="218"/>
      <c r="SQO13" s="218"/>
      <c r="SQP13" s="218"/>
      <c r="SQQ13" s="218"/>
      <c r="SQR13" s="218"/>
      <c r="SQS13" s="218"/>
      <c r="SQT13" s="218"/>
      <c r="SQU13" s="218"/>
      <c r="SQV13" s="218"/>
      <c r="SQW13" s="218"/>
      <c r="SQX13" s="218"/>
      <c r="SQY13" s="218"/>
      <c r="SQZ13" s="218"/>
      <c r="SRA13" s="218"/>
      <c r="SRB13" s="218"/>
      <c r="SRC13" s="218"/>
      <c r="SRD13" s="218"/>
      <c r="SRE13" s="218"/>
      <c r="SRF13" s="218"/>
      <c r="SRG13" s="218"/>
      <c r="SRH13" s="218"/>
      <c r="SRI13" s="218"/>
      <c r="SRJ13" s="218"/>
      <c r="SRK13" s="218"/>
      <c r="SRL13" s="218"/>
      <c r="SRM13" s="218"/>
      <c r="SRN13" s="218"/>
      <c r="SRO13" s="218"/>
      <c r="SRP13" s="218"/>
      <c r="SRQ13" s="218"/>
      <c r="SRR13" s="218"/>
      <c r="SRS13" s="218"/>
      <c r="SRT13" s="218"/>
      <c r="SRU13" s="218"/>
      <c r="SRV13" s="218"/>
      <c r="SRW13" s="218"/>
      <c r="SRX13" s="218"/>
      <c r="SRY13" s="218"/>
      <c r="SRZ13" s="218"/>
      <c r="SSA13" s="218"/>
      <c r="SSB13" s="218"/>
      <c r="SSC13" s="218"/>
      <c r="SSD13" s="218"/>
      <c r="SSE13" s="218"/>
      <c r="SSF13" s="218"/>
      <c r="SSG13" s="218"/>
      <c r="SSH13" s="218"/>
      <c r="SSI13" s="218"/>
      <c r="SSJ13" s="218"/>
      <c r="SSK13" s="218"/>
      <c r="SSL13" s="218"/>
      <c r="SSM13" s="218"/>
      <c r="SSN13" s="218"/>
      <c r="SSO13" s="218"/>
      <c r="SSP13" s="218"/>
      <c r="SSQ13" s="218"/>
      <c r="SSR13" s="218"/>
      <c r="SSS13" s="218"/>
      <c r="SST13" s="218"/>
      <c r="SSU13" s="218"/>
      <c r="SSV13" s="218"/>
      <c r="SSW13" s="218"/>
      <c r="SSX13" s="218"/>
      <c r="SSY13" s="218"/>
      <c r="SSZ13" s="218"/>
      <c r="STA13" s="218"/>
      <c r="STB13" s="218"/>
      <c r="STC13" s="218"/>
      <c r="STD13" s="218"/>
      <c r="STE13" s="218"/>
      <c r="STF13" s="218"/>
      <c r="STG13" s="218"/>
      <c r="STH13" s="218"/>
      <c r="STI13" s="218"/>
      <c r="STJ13" s="218"/>
      <c r="STK13" s="218"/>
      <c r="STL13" s="218"/>
      <c r="STM13" s="218"/>
      <c r="STN13" s="218"/>
      <c r="STO13" s="218"/>
      <c r="STP13" s="218"/>
      <c r="STQ13" s="218"/>
      <c r="STR13" s="218"/>
      <c r="STS13" s="218"/>
      <c r="STT13" s="218"/>
      <c r="STU13" s="218"/>
      <c r="STV13" s="218"/>
      <c r="STW13" s="218"/>
      <c r="STX13" s="218"/>
      <c r="STY13" s="218"/>
      <c r="STZ13" s="218"/>
      <c r="SUA13" s="218"/>
      <c r="SUB13" s="218"/>
      <c r="SUC13" s="218"/>
      <c r="SUD13" s="218"/>
      <c r="SUE13" s="218"/>
      <c r="SUF13" s="218"/>
      <c r="SUG13" s="218"/>
      <c r="SUH13" s="218"/>
      <c r="SUI13" s="218"/>
      <c r="SUJ13" s="218"/>
      <c r="SUK13" s="218"/>
      <c r="SUL13" s="218"/>
      <c r="SUM13" s="218"/>
      <c r="SUN13" s="218"/>
      <c r="SUO13" s="218"/>
      <c r="SUP13" s="218"/>
      <c r="SUQ13" s="218"/>
      <c r="SUR13" s="218"/>
      <c r="SUS13" s="218"/>
      <c r="SUT13" s="218"/>
      <c r="SUU13" s="218"/>
      <c r="SUV13" s="218"/>
      <c r="SUW13" s="218"/>
      <c r="SUX13" s="218"/>
      <c r="SUY13" s="218"/>
      <c r="SUZ13" s="218"/>
      <c r="SVA13" s="218"/>
      <c r="SVB13" s="218"/>
      <c r="SVC13" s="218"/>
      <c r="SVD13" s="218"/>
      <c r="SVE13" s="218"/>
      <c r="SVF13" s="218"/>
      <c r="SVG13" s="218"/>
      <c r="SVH13" s="218"/>
      <c r="SVI13" s="218"/>
      <c r="SVJ13" s="218"/>
      <c r="SVK13" s="218"/>
      <c r="SVL13" s="218"/>
      <c r="SVM13" s="218"/>
      <c r="SVN13" s="218"/>
      <c r="SVO13" s="218"/>
      <c r="SVP13" s="218"/>
      <c r="SVQ13" s="218"/>
      <c r="SVR13" s="218"/>
      <c r="SVS13" s="218"/>
      <c r="SVT13" s="218"/>
      <c r="SVU13" s="218"/>
      <c r="SVV13" s="218"/>
      <c r="SVW13" s="218"/>
      <c r="SVX13" s="218"/>
      <c r="SVY13" s="218"/>
      <c r="SVZ13" s="218"/>
      <c r="SWA13" s="218"/>
      <c r="SWB13" s="218"/>
      <c r="SWC13" s="218"/>
      <c r="SWD13" s="218"/>
      <c r="SWE13" s="218"/>
      <c r="SWF13" s="218"/>
      <c r="SWG13" s="218"/>
      <c r="SWH13" s="218"/>
      <c r="SWI13" s="218"/>
      <c r="SWJ13" s="218"/>
      <c r="SWK13" s="218"/>
      <c r="SWL13" s="218"/>
      <c r="SWM13" s="218"/>
      <c r="SWN13" s="218"/>
      <c r="SWO13" s="218"/>
      <c r="SWP13" s="218"/>
      <c r="SWQ13" s="218"/>
      <c r="SWR13" s="218"/>
      <c r="SWS13" s="218"/>
      <c r="SWT13" s="218"/>
      <c r="SWU13" s="218"/>
      <c r="SWV13" s="218"/>
      <c r="SWW13" s="218"/>
      <c r="SWX13" s="218"/>
      <c r="SWY13" s="218"/>
      <c r="SWZ13" s="218"/>
      <c r="SXA13" s="218"/>
      <c r="SXB13" s="218"/>
      <c r="SXC13" s="218"/>
      <c r="SXD13" s="218"/>
      <c r="SXE13" s="218"/>
      <c r="SXF13" s="218"/>
      <c r="SXG13" s="218"/>
      <c r="SXH13" s="218"/>
      <c r="SXI13" s="218"/>
      <c r="SXJ13" s="218"/>
      <c r="SXK13" s="218"/>
      <c r="SXL13" s="218"/>
      <c r="SXM13" s="218"/>
      <c r="SXN13" s="218"/>
      <c r="SXO13" s="218"/>
      <c r="SXP13" s="218"/>
      <c r="SXQ13" s="218"/>
      <c r="SXR13" s="218"/>
      <c r="SXS13" s="218"/>
      <c r="SXT13" s="218"/>
      <c r="SXU13" s="218"/>
      <c r="SXV13" s="218"/>
      <c r="SXW13" s="218"/>
      <c r="SXX13" s="218"/>
      <c r="SXY13" s="218"/>
      <c r="SXZ13" s="218"/>
      <c r="SYA13" s="218"/>
      <c r="SYB13" s="218"/>
      <c r="SYC13" s="218"/>
      <c r="SYD13" s="218"/>
      <c r="SYE13" s="218"/>
      <c r="SYF13" s="218"/>
      <c r="SYG13" s="218"/>
      <c r="SYH13" s="218"/>
      <c r="SYI13" s="218"/>
      <c r="SYJ13" s="218"/>
      <c r="SYK13" s="218"/>
      <c r="SYL13" s="218"/>
      <c r="SYM13" s="218"/>
      <c r="SYN13" s="218"/>
      <c r="SYO13" s="218"/>
      <c r="SYP13" s="218"/>
      <c r="SYQ13" s="218"/>
      <c r="SYR13" s="218"/>
      <c r="SYS13" s="218"/>
      <c r="SYT13" s="218"/>
      <c r="SYU13" s="218"/>
      <c r="SYV13" s="218"/>
      <c r="SYW13" s="218"/>
      <c r="SYX13" s="218"/>
      <c r="SYY13" s="218"/>
      <c r="SYZ13" s="218"/>
      <c r="SZA13" s="218"/>
      <c r="SZB13" s="218"/>
      <c r="SZC13" s="218"/>
      <c r="SZD13" s="218"/>
      <c r="SZE13" s="218"/>
      <c r="SZF13" s="218"/>
      <c r="SZG13" s="218"/>
      <c r="SZH13" s="218"/>
      <c r="SZI13" s="218"/>
      <c r="SZJ13" s="218"/>
      <c r="SZK13" s="218"/>
      <c r="SZL13" s="218"/>
      <c r="SZM13" s="218"/>
      <c r="SZN13" s="218"/>
      <c r="SZO13" s="218"/>
      <c r="SZP13" s="218"/>
      <c r="SZQ13" s="218"/>
      <c r="SZR13" s="218"/>
      <c r="SZS13" s="218"/>
      <c r="SZT13" s="218"/>
      <c r="SZU13" s="218"/>
      <c r="SZV13" s="218"/>
      <c r="SZW13" s="218"/>
      <c r="SZX13" s="218"/>
      <c r="SZY13" s="218"/>
      <c r="SZZ13" s="218"/>
      <c r="TAA13" s="218"/>
      <c r="TAB13" s="218"/>
      <c r="TAC13" s="218"/>
      <c r="TAD13" s="218"/>
      <c r="TAE13" s="218"/>
      <c r="TAF13" s="218"/>
      <c r="TAG13" s="218"/>
      <c r="TAH13" s="218"/>
      <c r="TAI13" s="218"/>
      <c r="TAJ13" s="218"/>
      <c r="TAK13" s="218"/>
      <c r="TAL13" s="218"/>
      <c r="TAM13" s="218"/>
      <c r="TAN13" s="218"/>
      <c r="TAO13" s="218"/>
      <c r="TAP13" s="218"/>
      <c r="TAQ13" s="218"/>
      <c r="TAR13" s="218"/>
      <c r="TAS13" s="218"/>
      <c r="TAT13" s="218"/>
      <c r="TAU13" s="218"/>
      <c r="TAV13" s="218"/>
      <c r="TAW13" s="218"/>
      <c r="TAX13" s="218"/>
      <c r="TAY13" s="218"/>
      <c r="TAZ13" s="218"/>
      <c r="TBA13" s="218"/>
      <c r="TBB13" s="218"/>
      <c r="TBC13" s="218"/>
      <c r="TBD13" s="218"/>
      <c r="TBE13" s="218"/>
      <c r="TBF13" s="218"/>
      <c r="TBG13" s="218"/>
      <c r="TBH13" s="218"/>
      <c r="TBI13" s="218"/>
      <c r="TBJ13" s="218"/>
      <c r="TBK13" s="218"/>
      <c r="TBL13" s="218"/>
      <c r="TBM13" s="218"/>
      <c r="TBN13" s="218"/>
      <c r="TBO13" s="218"/>
      <c r="TBP13" s="218"/>
      <c r="TBQ13" s="218"/>
      <c r="TBR13" s="218"/>
      <c r="TBS13" s="218"/>
      <c r="TBT13" s="218"/>
      <c r="TBU13" s="218"/>
      <c r="TBV13" s="218"/>
      <c r="TBW13" s="218"/>
      <c r="TBX13" s="218"/>
      <c r="TBY13" s="218"/>
      <c r="TBZ13" s="218"/>
      <c r="TCA13" s="218"/>
      <c r="TCB13" s="218"/>
      <c r="TCC13" s="218"/>
      <c r="TCD13" s="218"/>
      <c r="TCE13" s="218"/>
      <c r="TCF13" s="218"/>
      <c r="TCG13" s="218"/>
      <c r="TCH13" s="218"/>
      <c r="TCI13" s="218"/>
      <c r="TCJ13" s="218"/>
      <c r="TCK13" s="218"/>
      <c r="TCL13" s="218"/>
      <c r="TCM13" s="218"/>
      <c r="TCN13" s="218"/>
      <c r="TCO13" s="218"/>
      <c r="TCP13" s="218"/>
      <c r="TCQ13" s="218"/>
      <c r="TCR13" s="218"/>
      <c r="TCS13" s="218"/>
      <c r="TCT13" s="218"/>
      <c r="TCU13" s="218"/>
      <c r="TCV13" s="218"/>
      <c r="TCW13" s="218"/>
      <c r="TCX13" s="218"/>
      <c r="TCY13" s="218"/>
      <c r="TCZ13" s="218"/>
      <c r="TDA13" s="218"/>
      <c r="TDB13" s="218"/>
      <c r="TDC13" s="218"/>
      <c r="TDD13" s="218"/>
      <c r="TDE13" s="218"/>
      <c r="TDF13" s="218"/>
      <c r="TDG13" s="218"/>
      <c r="TDH13" s="218"/>
      <c r="TDI13" s="218"/>
      <c r="TDJ13" s="218"/>
      <c r="TDK13" s="218"/>
      <c r="TDL13" s="218"/>
      <c r="TDM13" s="218"/>
      <c r="TDN13" s="218"/>
      <c r="TDO13" s="218"/>
      <c r="TDP13" s="218"/>
      <c r="TDQ13" s="218"/>
      <c r="TDR13" s="218"/>
      <c r="TDS13" s="218"/>
      <c r="TDT13" s="218"/>
      <c r="TDU13" s="218"/>
      <c r="TDV13" s="218"/>
      <c r="TDW13" s="218"/>
      <c r="TDX13" s="218"/>
      <c r="TDY13" s="218"/>
      <c r="TDZ13" s="218"/>
      <c r="TEA13" s="218"/>
      <c r="TEB13" s="218"/>
      <c r="TEC13" s="218"/>
      <c r="TED13" s="218"/>
      <c r="TEE13" s="218"/>
      <c r="TEF13" s="218"/>
      <c r="TEG13" s="218"/>
      <c r="TEH13" s="218"/>
      <c r="TEI13" s="218"/>
      <c r="TEJ13" s="218"/>
      <c r="TEK13" s="218"/>
      <c r="TEL13" s="218"/>
      <c r="TEM13" s="218"/>
      <c r="TEN13" s="218"/>
      <c r="TEO13" s="218"/>
      <c r="TEP13" s="218"/>
      <c r="TEQ13" s="218"/>
      <c r="TER13" s="218"/>
      <c r="TES13" s="218"/>
      <c r="TET13" s="218"/>
      <c r="TEU13" s="218"/>
      <c r="TEV13" s="218"/>
      <c r="TEW13" s="218"/>
      <c r="TEX13" s="218"/>
      <c r="TEY13" s="218"/>
      <c r="TEZ13" s="218"/>
      <c r="TFA13" s="218"/>
      <c r="TFB13" s="218"/>
      <c r="TFC13" s="218"/>
      <c r="TFD13" s="218"/>
      <c r="TFE13" s="218"/>
      <c r="TFF13" s="218"/>
      <c r="TFG13" s="218"/>
      <c r="TFH13" s="218"/>
      <c r="TFI13" s="218"/>
      <c r="TFJ13" s="218"/>
      <c r="TFK13" s="218"/>
      <c r="TFL13" s="218"/>
      <c r="TFM13" s="218"/>
      <c r="TFN13" s="218"/>
      <c r="TFO13" s="218"/>
      <c r="TFP13" s="218"/>
      <c r="TFQ13" s="218"/>
      <c r="TFR13" s="218"/>
      <c r="TFS13" s="218"/>
      <c r="TFT13" s="218"/>
      <c r="TFU13" s="218"/>
      <c r="TFV13" s="218"/>
      <c r="TFW13" s="218"/>
      <c r="TFX13" s="218"/>
      <c r="TFY13" s="218"/>
      <c r="TFZ13" s="218"/>
      <c r="TGA13" s="218"/>
      <c r="TGB13" s="218"/>
      <c r="TGC13" s="218"/>
      <c r="TGD13" s="218"/>
      <c r="TGE13" s="218"/>
      <c r="TGF13" s="218"/>
      <c r="TGG13" s="218"/>
      <c r="TGH13" s="218"/>
      <c r="TGI13" s="218"/>
      <c r="TGJ13" s="218"/>
      <c r="TGK13" s="218"/>
      <c r="TGL13" s="218"/>
      <c r="TGM13" s="218"/>
      <c r="TGN13" s="218"/>
      <c r="TGO13" s="218"/>
      <c r="TGP13" s="218"/>
      <c r="TGQ13" s="218"/>
      <c r="TGR13" s="218"/>
      <c r="TGS13" s="218"/>
      <c r="TGT13" s="218"/>
      <c r="TGU13" s="218"/>
      <c r="TGV13" s="218"/>
      <c r="TGW13" s="218"/>
      <c r="TGX13" s="218"/>
      <c r="TGY13" s="218"/>
      <c r="TGZ13" s="218"/>
      <c r="THA13" s="218"/>
      <c r="THB13" s="218"/>
      <c r="THC13" s="218"/>
      <c r="THD13" s="218"/>
      <c r="THE13" s="218"/>
      <c r="THF13" s="218"/>
      <c r="THG13" s="218"/>
      <c r="THH13" s="218"/>
      <c r="THI13" s="218"/>
      <c r="THJ13" s="218"/>
      <c r="THK13" s="218"/>
      <c r="THL13" s="218"/>
      <c r="THM13" s="218"/>
      <c r="THN13" s="218"/>
      <c r="THO13" s="218"/>
      <c r="THP13" s="218"/>
      <c r="THQ13" s="218"/>
      <c r="THR13" s="218"/>
      <c r="THS13" s="218"/>
      <c r="THT13" s="218"/>
      <c r="THU13" s="218"/>
      <c r="THV13" s="218"/>
      <c r="THW13" s="218"/>
      <c r="THX13" s="218"/>
      <c r="THY13" s="218"/>
      <c r="THZ13" s="218"/>
      <c r="TIA13" s="218"/>
      <c r="TIB13" s="218"/>
      <c r="TIC13" s="218"/>
      <c r="TID13" s="218"/>
      <c r="TIE13" s="218"/>
      <c r="TIF13" s="218"/>
      <c r="TIG13" s="218"/>
      <c r="TIH13" s="218"/>
      <c r="TII13" s="218"/>
      <c r="TIJ13" s="218"/>
      <c r="TIK13" s="218"/>
      <c r="TIL13" s="218"/>
      <c r="TIM13" s="218"/>
      <c r="TIN13" s="218"/>
      <c r="TIO13" s="218"/>
      <c r="TIP13" s="218"/>
      <c r="TIQ13" s="218"/>
      <c r="TIR13" s="218"/>
      <c r="TIS13" s="218"/>
      <c r="TIT13" s="218"/>
      <c r="TIU13" s="218"/>
      <c r="TIV13" s="218"/>
      <c r="TIW13" s="218"/>
      <c r="TIX13" s="218"/>
      <c r="TIY13" s="218"/>
      <c r="TIZ13" s="218"/>
      <c r="TJA13" s="218"/>
      <c r="TJB13" s="218"/>
      <c r="TJC13" s="218"/>
      <c r="TJD13" s="218"/>
      <c r="TJE13" s="218"/>
      <c r="TJF13" s="218"/>
      <c r="TJG13" s="218"/>
      <c r="TJH13" s="218"/>
      <c r="TJI13" s="218"/>
      <c r="TJJ13" s="218"/>
      <c r="TJK13" s="218"/>
      <c r="TJL13" s="218"/>
      <c r="TJM13" s="218"/>
      <c r="TJN13" s="218"/>
      <c r="TJO13" s="218"/>
      <c r="TJP13" s="218"/>
      <c r="TJQ13" s="218"/>
      <c r="TJR13" s="218"/>
      <c r="TJS13" s="218"/>
      <c r="TJT13" s="218"/>
      <c r="TJU13" s="218"/>
      <c r="TJV13" s="218"/>
      <c r="TJW13" s="218"/>
      <c r="TJX13" s="218"/>
      <c r="TJY13" s="218"/>
      <c r="TJZ13" s="218"/>
      <c r="TKA13" s="218"/>
      <c r="TKB13" s="218"/>
      <c r="TKC13" s="218"/>
      <c r="TKD13" s="218"/>
      <c r="TKE13" s="218"/>
      <c r="TKF13" s="218"/>
      <c r="TKG13" s="218"/>
      <c r="TKH13" s="218"/>
      <c r="TKI13" s="218"/>
      <c r="TKJ13" s="218"/>
      <c r="TKK13" s="218"/>
      <c r="TKL13" s="218"/>
      <c r="TKM13" s="218"/>
      <c r="TKN13" s="218"/>
      <c r="TKO13" s="218"/>
      <c r="TKP13" s="218"/>
      <c r="TKQ13" s="218"/>
      <c r="TKR13" s="218"/>
      <c r="TKS13" s="218"/>
      <c r="TKT13" s="218"/>
      <c r="TKU13" s="218"/>
      <c r="TKV13" s="218"/>
      <c r="TKW13" s="218"/>
      <c r="TKX13" s="218"/>
      <c r="TKY13" s="218"/>
      <c r="TKZ13" s="218"/>
      <c r="TLA13" s="218"/>
      <c r="TLB13" s="218"/>
      <c r="TLC13" s="218"/>
      <c r="TLD13" s="218"/>
      <c r="TLE13" s="218"/>
      <c r="TLF13" s="218"/>
      <c r="TLG13" s="218"/>
      <c r="TLH13" s="218"/>
      <c r="TLI13" s="218"/>
      <c r="TLJ13" s="218"/>
      <c r="TLK13" s="218"/>
      <c r="TLL13" s="218"/>
      <c r="TLM13" s="218"/>
      <c r="TLN13" s="218"/>
      <c r="TLO13" s="218"/>
      <c r="TLP13" s="218"/>
      <c r="TLQ13" s="218"/>
      <c r="TLR13" s="218"/>
      <c r="TLS13" s="218"/>
      <c r="TLT13" s="218"/>
      <c r="TLU13" s="218"/>
      <c r="TLV13" s="218"/>
      <c r="TLW13" s="218"/>
      <c r="TLX13" s="218"/>
      <c r="TLY13" s="218"/>
      <c r="TLZ13" s="218"/>
      <c r="TMA13" s="218"/>
      <c r="TMB13" s="218"/>
      <c r="TMC13" s="218"/>
      <c r="TMD13" s="218"/>
      <c r="TME13" s="218"/>
      <c r="TMF13" s="218"/>
      <c r="TMG13" s="218"/>
      <c r="TMH13" s="218"/>
      <c r="TMI13" s="218"/>
      <c r="TMJ13" s="218"/>
      <c r="TMK13" s="218"/>
      <c r="TML13" s="218"/>
      <c r="TMM13" s="218"/>
      <c r="TMN13" s="218"/>
      <c r="TMO13" s="218"/>
      <c r="TMP13" s="218"/>
      <c r="TMQ13" s="218"/>
      <c r="TMR13" s="218"/>
      <c r="TMS13" s="218"/>
      <c r="TMT13" s="218"/>
      <c r="TMU13" s="218"/>
      <c r="TMV13" s="218"/>
      <c r="TMW13" s="218"/>
      <c r="TMX13" s="218"/>
      <c r="TMY13" s="218"/>
      <c r="TMZ13" s="218"/>
      <c r="TNA13" s="218"/>
      <c r="TNB13" s="218"/>
      <c r="TNC13" s="218"/>
      <c r="TND13" s="218"/>
      <c r="TNE13" s="218"/>
      <c r="TNF13" s="218"/>
      <c r="TNG13" s="218"/>
      <c r="TNH13" s="218"/>
      <c r="TNI13" s="218"/>
      <c r="TNJ13" s="218"/>
      <c r="TNK13" s="218"/>
      <c r="TNL13" s="218"/>
      <c r="TNM13" s="218"/>
      <c r="TNN13" s="218"/>
      <c r="TNO13" s="218"/>
      <c r="TNP13" s="218"/>
      <c r="TNQ13" s="218"/>
      <c r="TNR13" s="218"/>
      <c r="TNS13" s="218"/>
      <c r="TNT13" s="218"/>
      <c r="TNU13" s="218"/>
      <c r="TNV13" s="218"/>
      <c r="TNW13" s="218"/>
      <c r="TNX13" s="218"/>
      <c r="TNY13" s="218"/>
      <c r="TNZ13" s="218"/>
      <c r="TOA13" s="218"/>
      <c r="TOB13" s="218"/>
      <c r="TOC13" s="218"/>
      <c r="TOD13" s="218"/>
      <c r="TOE13" s="218"/>
      <c r="TOF13" s="218"/>
      <c r="TOG13" s="218"/>
      <c r="TOH13" s="218"/>
      <c r="TOI13" s="218"/>
      <c r="TOJ13" s="218"/>
      <c r="TOK13" s="218"/>
      <c r="TOL13" s="218"/>
      <c r="TOM13" s="218"/>
      <c r="TON13" s="218"/>
      <c r="TOO13" s="218"/>
      <c r="TOP13" s="218"/>
      <c r="TOQ13" s="218"/>
      <c r="TOR13" s="218"/>
      <c r="TOS13" s="218"/>
      <c r="TOT13" s="218"/>
      <c r="TOU13" s="218"/>
      <c r="TOV13" s="218"/>
      <c r="TOW13" s="218"/>
      <c r="TOX13" s="218"/>
      <c r="TOY13" s="218"/>
      <c r="TOZ13" s="218"/>
      <c r="TPA13" s="218"/>
      <c r="TPB13" s="218"/>
      <c r="TPC13" s="218"/>
      <c r="TPD13" s="218"/>
      <c r="TPE13" s="218"/>
      <c r="TPF13" s="218"/>
      <c r="TPG13" s="218"/>
      <c r="TPH13" s="218"/>
      <c r="TPI13" s="218"/>
      <c r="TPJ13" s="218"/>
      <c r="TPK13" s="218"/>
      <c r="TPL13" s="218"/>
      <c r="TPM13" s="218"/>
      <c r="TPN13" s="218"/>
      <c r="TPO13" s="218"/>
      <c r="TPP13" s="218"/>
      <c r="TPQ13" s="218"/>
      <c r="TPR13" s="218"/>
      <c r="TPS13" s="218"/>
      <c r="TPT13" s="218"/>
      <c r="TPU13" s="218"/>
      <c r="TPV13" s="218"/>
      <c r="TPW13" s="218"/>
      <c r="TPX13" s="218"/>
      <c r="TPY13" s="218"/>
      <c r="TPZ13" s="218"/>
      <c r="TQA13" s="218"/>
      <c r="TQB13" s="218"/>
      <c r="TQC13" s="218"/>
      <c r="TQD13" s="218"/>
      <c r="TQE13" s="218"/>
      <c r="TQF13" s="218"/>
      <c r="TQG13" s="218"/>
      <c r="TQH13" s="218"/>
      <c r="TQI13" s="218"/>
      <c r="TQJ13" s="218"/>
      <c r="TQK13" s="218"/>
      <c r="TQL13" s="218"/>
      <c r="TQM13" s="218"/>
      <c r="TQN13" s="218"/>
      <c r="TQO13" s="218"/>
      <c r="TQP13" s="218"/>
      <c r="TQQ13" s="218"/>
      <c r="TQR13" s="218"/>
      <c r="TQS13" s="218"/>
      <c r="TQT13" s="218"/>
      <c r="TQU13" s="218"/>
      <c r="TQV13" s="218"/>
      <c r="TQW13" s="218"/>
      <c r="TQX13" s="218"/>
      <c r="TQY13" s="218"/>
      <c r="TQZ13" s="218"/>
      <c r="TRA13" s="218"/>
      <c r="TRB13" s="218"/>
      <c r="TRC13" s="218"/>
      <c r="TRD13" s="218"/>
      <c r="TRE13" s="218"/>
      <c r="TRF13" s="218"/>
      <c r="TRG13" s="218"/>
      <c r="TRH13" s="218"/>
      <c r="TRI13" s="218"/>
      <c r="TRJ13" s="218"/>
      <c r="TRK13" s="218"/>
      <c r="TRL13" s="218"/>
      <c r="TRM13" s="218"/>
      <c r="TRN13" s="218"/>
      <c r="TRO13" s="218"/>
      <c r="TRP13" s="218"/>
      <c r="TRQ13" s="218"/>
      <c r="TRR13" s="218"/>
      <c r="TRS13" s="218"/>
      <c r="TRT13" s="218"/>
      <c r="TRU13" s="218"/>
      <c r="TRV13" s="218"/>
      <c r="TRW13" s="218"/>
      <c r="TRX13" s="218"/>
      <c r="TRY13" s="218"/>
      <c r="TRZ13" s="218"/>
      <c r="TSA13" s="218"/>
      <c r="TSB13" s="218"/>
      <c r="TSC13" s="218"/>
      <c r="TSD13" s="218"/>
      <c r="TSE13" s="218"/>
      <c r="TSF13" s="218"/>
      <c r="TSG13" s="218"/>
      <c r="TSH13" s="218"/>
      <c r="TSI13" s="218"/>
      <c r="TSJ13" s="218"/>
      <c r="TSK13" s="218"/>
      <c r="TSL13" s="218"/>
      <c r="TSM13" s="218"/>
      <c r="TSN13" s="218"/>
      <c r="TSO13" s="218"/>
      <c r="TSP13" s="218"/>
      <c r="TSQ13" s="218"/>
      <c r="TSR13" s="218"/>
      <c r="TSS13" s="218"/>
      <c r="TST13" s="218"/>
      <c r="TSU13" s="218"/>
      <c r="TSV13" s="218"/>
      <c r="TSW13" s="218"/>
      <c r="TSX13" s="218"/>
      <c r="TSY13" s="218"/>
      <c r="TSZ13" s="218"/>
      <c r="TTA13" s="218"/>
      <c r="TTB13" s="218"/>
      <c r="TTC13" s="218"/>
      <c r="TTD13" s="218"/>
      <c r="TTE13" s="218"/>
      <c r="TTF13" s="218"/>
      <c r="TTG13" s="218"/>
      <c r="TTH13" s="218"/>
      <c r="TTI13" s="218"/>
      <c r="TTJ13" s="218"/>
      <c r="TTK13" s="218"/>
      <c r="TTL13" s="218"/>
      <c r="TTM13" s="218"/>
      <c r="TTN13" s="218"/>
      <c r="TTO13" s="218"/>
      <c r="TTP13" s="218"/>
      <c r="TTQ13" s="218"/>
      <c r="TTR13" s="218"/>
      <c r="TTS13" s="218"/>
      <c r="TTT13" s="218"/>
      <c r="TTU13" s="218"/>
      <c r="TTV13" s="218"/>
      <c r="TTW13" s="218"/>
      <c r="TTX13" s="218"/>
      <c r="TTY13" s="218"/>
      <c r="TTZ13" s="218"/>
      <c r="TUA13" s="218"/>
      <c r="TUB13" s="218"/>
      <c r="TUC13" s="218"/>
      <c r="TUD13" s="218"/>
      <c r="TUE13" s="218"/>
      <c r="TUF13" s="218"/>
      <c r="TUG13" s="218"/>
      <c r="TUH13" s="218"/>
      <c r="TUI13" s="218"/>
      <c r="TUJ13" s="218"/>
      <c r="TUK13" s="218"/>
      <c r="TUL13" s="218"/>
      <c r="TUM13" s="218"/>
      <c r="TUN13" s="218"/>
      <c r="TUO13" s="218"/>
      <c r="TUP13" s="218"/>
      <c r="TUQ13" s="218"/>
      <c r="TUR13" s="218"/>
      <c r="TUS13" s="218"/>
      <c r="TUT13" s="218"/>
      <c r="TUU13" s="218"/>
      <c r="TUV13" s="218"/>
      <c r="TUW13" s="218"/>
      <c r="TUX13" s="218"/>
      <c r="TUY13" s="218"/>
      <c r="TUZ13" s="218"/>
      <c r="TVA13" s="218"/>
      <c r="TVB13" s="218"/>
      <c r="TVC13" s="218"/>
      <c r="TVD13" s="218"/>
      <c r="TVE13" s="218"/>
      <c r="TVF13" s="218"/>
      <c r="TVG13" s="218"/>
      <c r="TVH13" s="218"/>
      <c r="TVI13" s="218"/>
      <c r="TVJ13" s="218"/>
      <c r="TVK13" s="218"/>
      <c r="TVL13" s="218"/>
      <c r="TVM13" s="218"/>
      <c r="TVN13" s="218"/>
      <c r="TVO13" s="218"/>
      <c r="TVP13" s="218"/>
      <c r="TVQ13" s="218"/>
      <c r="TVR13" s="218"/>
      <c r="TVS13" s="218"/>
      <c r="TVT13" s="218"/>
      <c r="TVU13" s="218"/>
      <c r="TVV13" s="218"/>
      <c r="TVW13" s="218"/>
      <c r="TVX13" s="218"/>
      <c r="TVY13" s="218"/>
      <c r="TVZ13" s="218"/>
      <c r="TWA13" s="218"/>
      <c r="TWB13" s="218"/>
      <c r="TWC13" s="218"/>
      <c r="TWD13" s="218"/>
      <c r="TWE13" s="218"/>
      <c r="TWF13" s="218"/>
      <c r="TWG13" s="218"/>
      <c r="TWH13" s="218"/>
      <c r="TWI13" s="218"/>
      <c r="TWJ13" s="218"/>
      <c r="TWK13" s="218"/>
      <c r="TWL13" s="218"/>
      <c r="TWM13" s="59"/>
      <c r="TWN13" s="59"/>
      <c r="TWT13" s="59"/>
      <c r="TWU13" s="59"/>
      <c r="TWV13" s="59"/>
      <c r="TWW13" s="218"/>
      <c r="TWX13" s="218"/>
      <c r="TWY13" s="218"/>
      <c r="TWZ13" s="218"/>
      <c r="TXA13" s="218"/>
      <c r="TXB13" s="218"/>
      <c r="TXC13" s="218"/>
      <c r="TXD13" s="218"/>
      <c r="TXE13" s="218"/>
      <c r="TXF13" s="218"/>
      <c r="TXG13" s="218"/>
      <c r="TXH13" s="218"/>
      <c r="TXI13" s="218"/>
      <c r="TXJ13" s="218"/>
      <c r="TXK13" s="218"/>
      <c r="TXL13" s="218"/>
      <c r="TXM13" s="218"/>
      <c r="TXN13" s="218"/>
      <c r="TXO13" s="218"/>
      <c r="TXP13" s="218"/>
      <c r="TXQ13" s="218"/>
      <c r="TXR13" s="218"/>
      <c r="TXS13" s="218"/>
      <c r="TXT13" s="218"/>
      <c r="TXU13" s="218"/>
      <c r="TXV13" s="218"/>
      <c r="TXW13" s="218"/>
      <c r="TXX13" s="218"/>
      <c r="TXY13" s="218"/>
      <c r="TXZ13" s="218"/>
      <c r="TYA13" s="218"/>
      <c r="TYB13" s="218"/>
      <c r="TYC13" s="218"/>
      <c r="TYD13" s="218"/>
      <c r="TYE13" s="218"/>
      <c r="TYF13" s="218"/>
      <c r="TYG13" s="218"/>
      <c r="TYH13" s="218"/>
      <c r="TYI13" s="218"/>
      <c r="TYJ13" s="218"/>
      <c r="TYK13" s="218"/>
      <c r="TYL13" s="218"/>
      <c r="TYM13" s="218"/>
      <c r="TYN13" s="218"/>
      <c r="TYO13" s="218"/>
      <c r="TYP13" s="218"/>
      <c r="TYQ13" s="218"/>
      <c r="TYR13" s="218"/>
      <c r="TYS13" s="218"/>
      <c r="TYT13" s="218"/>
      <c r="TYU13" s="218"/>
      <c r="TYV13" s="218"/>
      <c r="TYW13" s="218"/>
      <c r="TYX13" s="218"/>
      <c r="TYY13" s="218"/>
      <c r="TYZ13" s="218"/>
      <c r="TZA13" s="218"/>
      <c r="TZB13" s="218"/>
      <c r="TZC13" s="218"/>
      <c r="TZD13" s="218"/>
      <c r="TZE13" s="218"/>
      <c r="TZF13" s="218"/>
      <c r="TZG13" s="218"/>
      <c r="TZH13" s="218"/>
      <c r="TZI13" s="218"/>
      <c r="TZJ13" s="218"/>
      <c r="TZK13" s="218"/>
      <c r="TZL13" s="218"/>
      <c r="TZM13" s="218"/>
      <c r="TZN13" s="218"/>
      <c r="TZO13" s="218"/>
      <c r="TZP13" s="218"/>
      <c r="TZQ13" s="218"/>
      <c r="TZR13" s="218"/>
      <c r="TZS13" s="218"/>
      <c r="TZT13" s="218"/>
      <c r="TZU13" s="218"/>
      <c r="TZV13" s="218"/>
      <c r="TZW13" s="218"/>
      <c r="TZX13" s="218"/>
      <c r="TZY13" s="218"/>
      <c r="TZZ13" s="218"/>
      <c r="UAA13" s="218"/>
      <c r="UAB13" s="218"/>
      <c r="UAC13" s="218"/>
      <c r="UAD13" s="218"/>
      <c r="UAE13" s="218"/>
      <c r="UAF13" s="218"/>
      <c r="UAG13" s="218"/>
      <c r="UAH13" s="218"/>
      <c r="UAI13" s="218"/>
      <c r="UAJ13" s="218"/>
      <c r="UAK13" s="218"/>
      <c r="UAL13" s="218"/>
      <c r="UAM13" s="218"/>
      <c r="UAN13" s="218"/>
      <c r="UAO13" s="218"/>
      <c r="UAP13" s="218"/>
      <c r="UAQ13" s="218"/>
      <c r="UAR13" s="218"/>
      <c r="UAS13" s="218"/>
      <c r="UAT13" s="218"/>
      <c r="UAU13" s="218"/>
      <c r="UAV13" s="218"/>
      <c r="UAW13" s="218"/>
      <c r="UAX13" s="218"/>
      <c r="UAY13" s="218"/>
      <c r="UAZ13" s="218"/>
      <c r="UBA13" s="218"/>
      <c r="UBB13" s="218"/>
      <c r="UBC13" s="218"/>
      <c r="UBD13" s="218"/>
      <c r="UBE13" s="218"/>
      <c r="UBF13" s="218"/>
      <c r="UBG13" s="218"/>
      <c r="UBH13" s="218"/>
      <c r="UBI13" s="218"/>
      <c r="UBJ13" s="218"/>
      <c r="UBK13" s="218"/>
      <c r="UBL13" s="218"/>
      <c r="UBM13" s="218"/>
      <c r="UBN13" s="218"/>
      <c r="UBO13" s="218"/>
      <c r="UBP13" s="218"/>
      <c r="UBQ13" s="218"/>
      <c r="UBR13" s="218"/>
      <c r="UBS13" s="218"/>
      <c r="UBT13" s="218"/>
      <c r="UBU13" s="218"/>
      <c r="UBV13" s="218"/>
      <c r="UBW13" s="218"/>
      <c r="UBX13" s="218"/>
      <c r="UBY13" s="218"/>
      <c r="UBZ13" s="218"/>
      <c r="UCA13" s="218"/>
      <c r="UCB13" s="218"/>
      <c r="UCC13" s="218"/>
      <c r="UCD13" s="218"/>
      <c r="UCE13" s="218"/>
      <c r="UCF13" s="218"/>
      <c r="UCG13" s="218"/>
      <c r="UCH13" s="218"/>
      <c r="UCI13" s="218"/>
      <c r="UCJ13" s="218"/>
      <c r="UCK13" s="218"/>
      <c r="UCL13" s="218"/>
      <c r="UCM13" s="218"/>
      <c r="UCN13" s="218"/>
      <c r="UCO13" s="218"/>
      <c r="UCP13" s="218"/>
      <c r="UCQ13" s="218"/>
      <c r="UCR13" s="218"/>
      <c r="UCS13" s="218"/>
      <c r="UCT13" s="218"/>
      <c r="UCU13" s="218"/>
      <c r="UCV13" s="218"/>
      <c r="UCW13" s="218"/>
      <c r="UCX13" s="218"/>
      <c r="UCY13" s="218"/>
      <c r="UCZ13" s="218"/>
      <c r="UDA13" s="218"/>
      <c r="UDB13" s="218"/>
      <c r="UDC13" s="218"/>
      <c r="UDD13" s="218"/>
      <c r="UDE13" s="218"/>
      <c r="UDF13" s="218"/>
      <c r="UDG13" s="218"/>
      <c r="UDH13" s="218"/>
      <c r="UDI13" s="218"/>
      <c r="UDJ13" s="218"/>
      <c r="UDK13" s="218"/>
      <c r="UDL13" s="218"/>
      <c r="UDM13" s="218"/>
      <c r="UDN13" s="218"/>
      <c r="UDO13" s="218"/>
      <c r="UDP13" s="218"/>
      <c r="UDQ13" s="218"/>
      <c r="UDR13" s="218"/>
      <c r="UDS13" s="218"/>
      <c r="UDT13" s="218"/>
      <c r="UDU13" s="218"/>
      <c r="UDV13" s="218"/>
      <c r="UDW13" s="218"/>
      <c r="UDX13" s="218"/>
      <c r="UDY13" s="218"/>
      <c r="UDZ13" s="218"/>
      <c r="UEA13" s="218"/>
      <c r="UEB13" s="218"/>
      <c r="UEC13" s="218"/>
      <c r="UED13" s="218"/>
      <c r="UEE13" s="218"/>
      <c r="UEF13" s="218"/>
      <c r="UEG13" s="218"/>
      <c r="UEH13" s="218"/>
      <c r="UEI13" s="218"/>
      <c r="UEJ13" s="218"/>
      <c r="UEK13" s="218"/>
      <c r="UEL13" s="218"/>
      <c r="UEM13" s="218"/>
      <c r="UEN13" s="218"/>
      <c r="UEO13" s="218"/>
      <c r="UEP13" s="218"/>
      <c r="UEQ13" s="218"/>
      <c r="UER13" s="218"/>
      <c r="UES13" s="218"/>
      <c r="UET13" s="218"/>
      <c r="UEU13" s="218"/>
      <c r="UEV13" s="218"/>
      <c r="UEW13" s="218"/>
      <c r="UEX13" s="218"/>
      <c r="UEY13" s="218"/>
      <c r="UEZ13" s="218"/>
      <c r="UFA13" s="218"/>
      <c r="UFB13" s="218"/>
      <c r="UFC13" s="218"/>
      <c r="UFD13" s="218"/>
      <c r="UFE13" s="218"/>
      <c r="UFF13" s="218"/>
      <c r="UFG13" s="218"/>
      <c r="UFH13" s="218"/>
      <c r="UFI13" s="218"/>
      <c r="UFJ13" s="218"/>
      <c r="UFK13" s="218"/>
      <c r="UFL13" s="218"/>
      <c r="UFM13" s="218"/>
      <c r="UFN13" s="218"/>
      <c r="UFO13" s="218"/>
      <c r="UFP13" s="218"/>
      <c r="UFQ13" s="218"/>
      <c r="UFR13" s="218"/>
      <c r="UFS13" s="218"/>
      <c r="UFT13" s="218"/>
      <c r="UFU13" s="218"/>
      <c r="UFV13" s="218"/>
      <c r="UFW13" s="218"/>
      <c r="UFX13" s="218"/>
      <c r="UFY13" s="218"/>
      <c r="UFZ13" s="218"/>
      <c r="UGA13" s="218"/>
      <c r="UGB13" s="218"/>
      <c r="UGC13" s="218"/>
      <c r="UGD13" s="218"/>
      <c r="UGE13" s="218"/>
      <c r="UGF13" s="218"/>
      <c r="UGG13" s="218"/>
      <c r="UGH13" s="218"/>
      <c r="UGI13" s="218"/>
      <c r="UGJ13" s="218"/>
      <c r="UGK13" s="218"/>
      <c r="UGL13" s="218"/>
      <c r="UGM13" s="218"/>
      <c r="UGN13" s="218"/>
      <c r="UGO13" s="218"/>
      <c r="UGP13" s="218"/>
      <c r="UGQ13" s="218"/>
      <c r="UGR13" s="218"/>
      <c r="UGS13" s="218"/>
      <c r="UGT13" s="218"/>
      <c r="UGU13" s="218"/>
      <c r="UGV13" s="218"/>
      <c r="UGW13" s="218"/>
      <c r="UGX13" s="218"/>
      <c r="UGY13" s="218"/>
      <c r="UGZ13" s="218"/>
      <c r="UHA13" s="218"/>
      <c r="UHB13" s="218"/>
      <c r="UHC13" s="218"/>
      <c r="UHD13" s="218"/>
      <c r="UHE13" s="218"/>
      <c r="UHF13" s="218"/>
      <c r="UHG13" s="218"/>
      <c r="UHH13" s="218"/>
      <c r="UHI13" s="218"/>
      <c r="UHJ13" s="218"/>
      <c r="UHK13" s="218"/>
      <c r="UHL13" s="218"/>
      <c r="UHM13" s="218"/>
      <c r="UHN13" s="218"/>
      <c r="UHO13" s="218"/>
      <c r="UHP13" s="218"/>
      <c r="UHQ13" s="218"/>
      <c r="UHR13" s="218"/>
      <c r="UHS13" s="218"/>
      <c r="UHT13" s="218"/>
      <c r="UHU13" s="218"/>
      <c r="UHV13" s="218"/>
      <c r="UHW13" s="218"/>
      <c r="UHX13" s="218"/>
      <c r="UHY13" s="218"/>
      <c r="UHZ13" s="218"/>
      <c r="UIA13" s="218"/>
      <c r="UIB13" s="218"/>
      <c r="UIC13" s="218"/>
      <c r="UID13" s="218"/>
      <c r="UIE13" s="218"/>
      <c r="UIF13" s="218"/>
      <c r="UIG13" s="218"/>
      <c r="UIH13" s="218"/>
      <c r="UII13" s="218"/>
      <c r="UIJ13" s="218"/>
      <c r="UIK13" s="218"/>
      <c r="UIL13" s="218"/>
      <c r="UIM13" s="218"/>
      <c r="UIN13" s="218"/>
      <c r="UIO13" s="218"/>
      <c r="UIP13" s="218"/>
      <c r="UIQ13" s="218"/>
      <c r="UIR13" s="218"/>
      <c r="UIS13" s="218"/>
      <c r="UIT13" s="218"/>
      <c r="UIU13" s="218"/>
      <c r="UIV13" s="218"/>
      <c r="UIW13" s="218"/>
      <c r="UIX13" s="218"/>
      <c r="UIY13" s="218"/>
      <c r="UIZ13" s="218"/>
      <c r="UJA13" s="218"/>
      <c r="UJB13" s="218"/>
      <c r="UJC13" s="218"/>
      <c r="UJD13" s="218"/>
      <c r="UJE13" s="218"/>
      <c r="UJF13" s="218"/>
      <c r="UJG13" s="218"/>
      <c r="UJH13" s="218"/>
      <c r="UJI13" s="218"/>
      <c r="UJJ13" s="218"/>
      <c r="UJK13" s="218"/>
      <c r="UJL13" s="218"/>
      <c r="UJM13" s="218"/>
      <c r="UJN13" s="218"/>
      <c r="UJO13" s="218"/>
      <c r="UJP13" s="218"/>
      <c r="UJQ13" s="218"/>
      <c r="UJR13" s="218"/>
      <c r="UJS13" s="218"/>
      <c r="UJT13" s="218"/>
      <c r="UJU13" s="218"/>
      <c r="UJV13" s="218"/>
      <c r="UJW13" s="218"/>
      <c r="UJX13" s="218"/>
      <c r="UJY13" s="218"/>
      <c r="UJZ13" s="218"/>
      <c r="UKA13" s="218"/>
      <c r="UKB13" s="218"/>
      <c r="UKC13" s="218"/>
      <c r="UKD13" s="218"/>
      <c r="UKE13" s="218"/>
      <c r="UKF13" s="218"/>
      <c r="UKG13" s="218"/>
      <c r="UKH13" s="218"/>
      <c r="UKI13" s="218"/>
      <c r="UKJ13" s="218"/>
      <c r="UKK13" s="218"/>
      <c r="UKL13" s="218"/>
      <c r="UKM13" s="218"/>
      <c r="UKN13" s="218"/>
      <c r="UKO13" s="218"/>
      <c r="UKP13" s="218"/>
      <c r="UKQ13" s="218"/>
      <c r="UKR13" s="218"/>
      <c r="UKS13" s="218"/>
      <c r="UKT13" s="218"/>
      <c r="UKU13" s="218"/>
      <c r="UKV13" s="218"/>
      <c r="UKW13" s="218"/>
      <c r="UKX13" s="218"/>
      <c r="UKY13" s="218"/>
      <c r="UKZ13" s="218"/>
      <c r="ULA13" s="218"/>
      <c r="ULB13" s="218"/>
      <c r="ULC13" s="218"/>
      <c r="ULD13" s="218"/>
      <c r="ULE13" s="218"/>
      <c r="ULF13" s="218"/>
      <c r="ULG13" s="218"/>
      <c r="ULH13" s="218"/>
      <c r="ULI13" s="218"/>
      <c r="ULJ13" s="218"/>
      <c r="ULK13" s="218"/>
      <c r="ULL13" s="218"/>
      <c r="ULM13" s="218"/>
      <c r="ULN13" s="218"/>
      <c r="ULO13" s="218"/>
      <c r="ULP13" s="218"/>
      <c r="ULQ13" s="218"/>
      <c r="ULR13" s="218"/>
      <c r="ULS13" s="218"/>
      <c r="ULT13" s="218"/>
      <c r="ULU13" s="218"/>
      <c r="ULV13" s="218"/>
      <c r="ULW13" s="218"/>
      <c r="ULX13" s="218"/>
      <c r="ULY13" s="218"/>
      <c r="ULZ13" s="218"/>
      <c r="UMA13" s="218"/>
      <c r="UMB13" s="218"/>
      <c r="UMC13" s="218"/>
      <c r="UMD13" s="218"/>
      <c r="UME13" s="218"/>
      <c r="UMF13" s="218"/>
      <c r="UMG13" s="218"/>
      <c r="UMH13" s="218"/>
      <c r="UMI13" s="218"/>
      <c r="UMJ13" s="218"/>
      <c r="UMK13" s="218"/>
      <c r="UML13" s="218"/>
      <c r="UMM13" s="218"/>
      <c r="UMN13" s="218"/>
      <c r="UMO13" s="218"/>
      <c r="UMP13" s="218"/>
      <c r="UMQ13" s="218"/>
      <c r="UMR13" s="218"/>
      <c r="UMS13" s="218"/>
      <c r="UMT13" s="218"/>
      <c r="UMU13" s="218"/>
      <c r="UMV13" s="218"/>
      <c r="UMW13" s="218"/>
      <c r="UMX13" s="218"/>
      <c r="UMY13" s="218"/>
      <c r="UMZ13" s="218"/>
      <c r="UNA13" s="218"/>
      <c r="UNB13" s="218"/>
      <c r="UNC13" s="218"/>
      <c r="UND13" s="218"/>
      <c r="UNE13" s="218"/>
      <c r="UNF13" s="218"/>
      <c r="UNG13" s="218"/>
      <c r="UNH13" s="218"/>
      <c r="UNI13" s="218"/>
      <c r="UNJ13" s="218"/>
      <c r="UNK13" s="218"/>
      <c r="UNL13" s="218"/>
      <c r="UNM13" s="218"/>
      <c r="UNN13" s="218"/>
      <c r="UNO13" s="218"/>
      <c r="UNP13" s="218"/>
      <c r="UNQ13" s="218"/>
      <c r="UNR13" s="218"/>
      <c r="UNS13" s="218"/>
      <c r="UNT13" s="218"/>
      <c r="UNU13" s="218"/>
      <c r="UNV13" s="218"/>
      <c r="UNW13" s="218"/>
      <c r="UNX13" s="218"/>
      <c r="UNY13" s="218"/>
      <c r="UNZ13" s="218"/>
      <c r="UOA13" s="218"/>
      <c r="UOB13" s="218"/>
      <c r="UOC13" s="218"/>
      <c r="UOD13" s="218"/>
      <c r="UOE13" s="218"/>
      <c r="UOF13" s="218"/>
      <c r="UOG13" s="218"/>
      <c r="UOH13" s="218"/>
      <c r="UOI13" s="218"/>
      <c r="UOJ13" s="218"/>
      <c r="UOK13" s="218"/>
      <c r="UOL13" s="218"/>
      <c r="UOM13" s="218"/>
      <c r="UON13" s="218"/>
      <c r="UOO13" s="218"/>
      <c r="UOP13" s="218"/>
      <c r="UOQ13" s="218"/>
      <c r="UOR13" s="218"/>
      <c r="UOS13" s="218"/>
      <c r="UOT13" s="218"/>
      <c r="UOU13" s="218"/>
      <c r="UOV13" s="218"/>
      <c r="UOW13" s="218"/>
      <c r="UOX13" s="218"/>
      <c r="UOY13" s="218"/>
      <c r="UOZ13" s="218"/>
      <c r="UPA13" s="218"/>
      <c r="UPB13" s="218"/>
      <c r="UPC13" s="218"/>
      <c r="UPD13" s="218"/>
      <c r="UPE13" s="218"/>
      <c r="UPF13" s="218"/>
      <c r="UPG13" s="218"/>
      <c r="UPH13" s="218"/>
      <c r="UPI13" s="218"/>
      <c r="UPJ13" s="218"/>
      <c r="UPK13" s="218"/>
      <c r="UPL13" s="218"/>
      <c r="UPM13" s="218"/>
      <c r="UPN13" s="218"/>
      <c r="UPO13" s="218"/>
      <c r="UPP13" s="218"/>
      <c r="UPQ13" s="218"/>
      <c r="UPR13" s="218"/>
      <c r="UPS13" s="218"/>
      <c r="UPT13" s="218"/>
      <c r="UPU13" s="218"/>
      <c r="UPV13" s="218"/>
      <c r="UPW13" s="218"/>
      <c r="UPX13" s="218"/>
      <c r="UPY13" s="218"/>
      <c r="UPZ13" s="218"/>
      <c r="UQA13" s="218"/>
      <c r="UQB13" s="218"/>
      <c r="UQC13" s="218"/>
      <c r="UQD13" s="218"/>
      <c r="UQE13" s="218"/>
      <c r="UQF13" s="218"/>
      <c r="UQG13" s="218"/>
      <c r="UQH13" s="218"/>
      <c r="UQI13" s="218"/>
      <c r="UQJ13" s="218"/>
      <c r="UQK13" s="218"/>
      <c r="UQL13" s="218"/>
      <c r="UQM13" s="218"/>
      <c r="UQN13" s="218"/>
      <c r="UQO13" s="218"/>
      <c r="UQP13" s="218"/>
      <c r="UQQ13" s="218"/>
      <c r="UQR13" s="218"/>
      <c r="UQS13" s="218"/>
      <c r="UQT13" s="218"/>
      <c r="UQU13" s="218"/>
      <c r="UQV13" s="218"/>
      <c r="UQW13" s="218"/>
      <c r="UQX13" s="218"/>
      <c r="UQY13" s="218"/>
      <c r="UQZ13" s="218"/>
      <c r="URA13" s="218"/>
      <c r="URB13" s="218"/>
      <c r="URC13" s="218"/>
      <c r="URD13" s="218"/>
      <c r="URE13" s="218"/>
      <c r="URF13" s="218"/>
      <c r="URG13" s="218"/>
      <c r="URH13" s="218"/>
      <c r="URI13" s="218"/>
      <c r="URJ13" s="218"/>
      <c r="URK13" s="218"/>
      <c r="URL13" s="218"/>
      <c r="URM13" s="218"/>
      <c r="URN13" s="218"/>
      <c r="URO13" s="218"/>
      <c r="URP13" s="218"/>
      <c r="URQ13" s="218"/>
      <c r="URR13" s="218"/>
      <c r="URS13" s="218"/>
      <c r="URT13" s="218"/>
      <c r="URU13" s="218"/>
      <c r="URV13" s="218"/>
      <c r="URW13" s="218"/>
      <c r="URX13" s="218"/>
      <c r="URY13" s="218"/>
      <c r="URZ13" s="218"/>
      <c r="USA13" s="218"/>
      <c r="USB13" s="218"/>
      <c r="USC13" s="218"/>
      <c r="USD13" s="218"/>
      <c r="USE13" s="218"/>
      <c r="USF13" s="218"/>
      <c r="USG13" s="218"/>
      <c r="USH13" s="218"/>
      <c r="USI13" s="218"/>
      <c r="USJ13" s="218"/>
      <c r="USK13" s="218"/>
      <c r="USL13" s="218"/>
      <c r="USM13" s="218"/>
      <c r="USN13" s="218"/>
      <c r="USO13" s="218"/>
      <c r="USP13" s="218"/>
      <c r="USQ13" s="218"/>
      <c r="USR13" s="218"/>
      <c r="USS13" s="218"/>
      <c r="UST13" s="218"/>
      <c r="USU13" s="218"/>
      <c r="USV13" s="218"/>
      <c r="USW13" s="218"/>
      <c r="USX13" s="218"/>
      <c r="USY13" s="218"/>
      <c r="USZ13" s="218"/>
      <c r="UTA13" s="218"/>
      <c r="UTB13" s="218"/>
      <c r="UTC13" s="218"/>
      <c r="UTD13" s="218"/>
      <c r="UTE13" s="218"/>
      <c r="UTF13" s="218"/>
      <c r="UTG13" s="218"/>
      <c r="UTH13" s="218"/>
      <c r="UTI13" s="218"/>
      <c r="UTJ13" s="218"/>
      <c r="UTK13" s="218"/>
      <c r="UTL13" s="218"/>
      <c r="UTM13" s="218"/>
      <c r="UTN13" s="218"/>
      <c r="UTO13" s="218"/>
      <c r="UTP13" s="218"/>
      <c r="UTQ13" s="218"/>
      <c r="UTR13" s="218"/>
      <c r="UTS13" s="218"/>
      <c r="UTT13" s="218"/>
      <c r="UTU13" s="218"/>
      <c r="UTV13" s="218"/>
      <c r="UTW13" s="218"/>
      <c r="UTX13" s="218"/>
      <c r="UTY13" s="218"/>
      <c r="UTZ13" s="218"/>
      <c r="UUA13" s="218"/>
      <c r="UUB13" s="218"/>
      <c r="UUC13" s="218"/>
      <c r="UUD13" s="218"/>
      <c r="UUE13" s="218"/>
      <c r="UUF13" s="218"/>
      <c r="UUG13" s="218"/>
      <c r="UUH13" s="218"/>
      <c r="UUI13" s="218"/>
      <c r="UUJ13" s="218"/>
      <c r="UUK13" s="218"/>
      <c r="UUL13" s="218"/>
      <c r="UUM13" s="218"/>
      <c r="UUN13" s="218"/>
      <c r="UUO13" s="218"/>
      <c r="UUP13" s="218"/>
      <c r="UUQ13" s="218"/>
      <c r="UUR13" s="218"/>
      <c r="UUS13" s="218"/>
      <c r="UUT13" s="218"/>
      <c r="UUU13" s="218"/>
      <c r="UUV13" s="218"/>
      <c r="UUW13" s="218"/>
      <c r="UUX13" s="218"/>
      <c r="UUY13" s="218"/>
      <c r="UUZ13" s="218"/>
      <c r="UVA13" s="218"/>
      <c r="UVB13" s="218"/>
      <c r="UVC13" s="218"/>
      <c r="UVD13" s="218"/>
      <c r="UVE13" s="218"/>
      <c r="UVF13" s="218"/>
      <c r="UVG13" s="218"/>
      <c r="UVH13" s="218"/>
      <c r="UVI13" s="218"/>
      <c r="UVJ13" s="218"/>
      <c r="UVK13" s="218"/>
      <c r="UVL13" s="218"/>
      <c r="UVM13" s="218"/>
      <c r="UVN13" s="218"/>
      <c r="UVO13" s="218"/>
      <c r="UVP13" s="218"/>
      <c r="UVQ13" s="218"/>
      <c r="UVR13" s="218"/>
      <c r="UVS13" s="218"/>
      <c r="UVT13" s="218"/>
      <c r="UVU13" s="218"/>
      <c r="UVV13" s="218"/>
      <c r="UVW13" s="218"/>
      <c r="UVX13" s="218"/>
      <c r="UVY13" s="218"/>
      <c r="UVZ13" s="218"/>
      <c r="UWA13" s="218"/>
      <c r="UWB13" s="218"/>
      <c r="UWC13" s="218"/>
      <c r="UWD13" s="218"/>
      <c r="UWE13" s="218"/>
      <c r="UWF13" s="218"/>
      <c r="UWG13" s="218"/>
      <c r="UWH13" s="218"/>
      <c r="UWI13" s="218"/>
      <c r="UWJ13" s="218"/>
      <c r="UWK13" s="218"/>
      <c r="UWL13" s="218"/>
      <c r="UWM13" s="218"/>
      <c r="UWN13" s="218"/>
      <c r="UWO13" s="218"/>
      <c r="UWP13" s="218"/>
      <c r="UWQ13" s="218"/>
      <c r="UWR13" s="218"/>
      <c r="UWS13" s="218"/>
      <c r="UWT13" s="218"/>
      <c r="UWU13" s="218"/>
      <c r="UWV13" s="218"/>
      <c r="UWW13" s="218"/>
      <c r="UWX13" s="218"/>
      <c r="UWY13" s="218"/>
      <c r="UWZ13" s="218"/>
      <c r="UXA13" s="218"/>
      <c r="UXB13" s="218"/>
      <c r="UXC13" s="218"/>
      <c r="UXD13" s="218"/>
      <c r="UXE13" s="218"/>
      <c r="UXF13" s="218"/>
      <c r="UXG13" s="218"/>
      <c r="UXH13" s="218"/>
      <c r="UXI13" s="218"/>
      <c r="UXJ13" s="218"/>
      <c r="UXK13" s="218"/>
      <c r="UXL13" s="218"/>
      <c r="UXM13" s="218"/>
      <c r="UXN13" s="218"/>
      <c r="UXO13" s="218"/>
      <c r="UXP13" s="218"/>
      <c r="UXQ13" s="218"/>
      <c r="UXR13" s="218"/>
      <c r="UXS13" s="218"/>
      <c r="UXT13" s="218"/>
      <c r="UXU13" s="218"/>
      <c r="UXV13" s="218"/>
      <c r="UXW13" s="218"/>
      <c r="UXX13" s="218"/>
      <c r="UXY13" s="218"/>
      <c r="UXZ13" s="218"/>
      <c r="UYA13" s="218"/>
      <c r="UYB13" s="218"/>
      <c r="UYC13" s="218"/>
      <c r="UYD13" s="218"/>
      <c r="UYE13" s="218"/>
      <c r="UYF13" s="218"/>
      <c r="UYG13" s="218"/>
      <c r="UYH13" s="218"/>
      <c r="UYI13" s="218"/>
      <c r="UYJ13" s="218"/>
      <c r="UYK13" s="218"/>
      <c r="UYL13" s="218"/>
      <c r="UYM13" s="218"/>
      <c r="UYN13" s="218"/>
      <c r="UYO13" s="218"/>
      <c r="UYP13" s="218"/>
      <c r="UYQ13" s="218"/>
      <c r="UYR13" s="218"/>
      <c r="UYS13" s="218"/>
      <c r="UYT13" s="218"/>
      <c r="UYU13" s="218"/>
      <c r="UYV13" s="218"/>
      <c r="UYW13" s="218"/>
      <c r="UYX13" s="218"/>
      <c r="UYY13" s="218"/>
      <c r="UYZ13" s="218"/>
      <c r="UZA13" s="218"/>
      <c r="UZB13" s="218"/>
      <c r="UZC13" s="218"/>
      <c r="UZD13" s="218"/>
      <c r="UZE13" s="218"/>
      <c r="UZF13" s="218"/>
      <c r="UZG13" s="218"/>
      <c r="UZH13" s="218"/>
      <c r="UZI13" s="218"/>
      <c r="UZJ13" s="218"/>
      <c r="UZK13" s="218"/>
      <c r="UZL13" s="218"/>
      <c r="UZM13" s="218"/>
      <c r="UZN13" s="218"/>
      <c r="UZO13" s="218"/>
      <c r="UZP13" s="218"/>
      <c r="UZQ13" s="218"/>
      <c r="UZR13" s="218"/>
      <c r="UZS13" s="218"/>
      <c r="UZT13" s="218"/>
      <c r="UZU13" s="218"/>
      <c r="UZV13" s="218"/>
      <c r="UZW13" s="218"/>
      <c r="UZX13" s="218"/>
      <c r="UZY13" s="218"/>
      <c r="UZZ13" s="218"/>
      <c r="VAA13" s="218"/>
      <c r="VAB13" s="218"/>
      <c r="VAC13" s="218"/>
      <c r="VAD13" s="218"/>
      <c r="VAE13" s="218"/>
      <c r="VAF13" s="218"/>
      <c r="VAG13" s="218"/>
      <c r="VAH13" s="218"/>
      <c r="VAI13" s="218"/>
      <c r="VAJ13" s="218"/>
      <c r="VAK13" s="218"/>
      <c r="VAL13" s="218"/>
      <c r="VAM13" s="218"/>
      <c r="VAN13" s="218"/>
      <c r="VAO13" s="218"/>
      <c r="VAP13" s="218"/>
      <c r="VAQ13" s="218"/>
      <c r="VAR13" s="218"/>
      <c r="VAS13" s="218"/>
      <c r="VAT13" s="218"/>
      <c r="VAU13" s="218"/>
      <c r="VAV13" s="218"/>
      <c r="VAW13" s="218"/>
      <c r="VAX13" s="218"/>
      <c r="VAY13" s="218"/>
      <c r="VAZ13" s="218"/>
      <c r="VBA13" s="218"/>
      <c r="VBB13" s="218"/>
      <c r="VBC13" s="218"/>
      <c r="VBD13" s="218"/>
      <c r="VBE13" s="218"/>
      <c r="VBF13" s="218"/>
      <c r="VBG13" s="218"/>
      <c r="VBH13" s="218"/>
      <c r="VBI13" s="218"/>
      <c r="VBJ13" s="218"/>
      <c r="VBK13" s="218"/>
      <c r="VBL13" s="218"/>
      <c r="VBM13" s="218"/>
      <c r="VBN13" s="218"/>
      <c r="VBO13" s="218"/>
      <c r="VBP13" s="218"/>
      <c r="VBQ13" s="218"/>
      <c r="VBR13" s="218"/>
      <c r="VBS13" s="218"/>
      <c r="VBT13" s="218"/>
      <c r="VBU13" s="218"/>
      <c r="VBV13" s="218"/>
      <c r="VBW13" s="218"/>
      <c r="VBX13" s="218"/>
      <c r="VBY13" s="218"/>
      <c r="VBZ13" s="218"/>
      <c r="VCA13" s="218"/>
      <c r="VCB13" s="218"/>
      <c r="VCC13" s="218"/>
      <c r="VCD13" s="218"/>
      <c r="VCE13" s="218"/>
      <c r="VCF13" s="218"/>
      <c r="VCG13" s="218"/>
      <c r="VCH13" s="218"/>
      <c r="VCI13" s="218"/>
      <c r="VCJ13" s="218"/>
      <c r="VCK13" s="218"/>
      <c r="VCL13" s="218"/>
      <c r="VCM13" s="218"/>
      <c r="VCN13" s="218"/>
      <c r="VCO13" s="218"/>
      <c r="VCP13" s="218"/>
      <c r="VCQ13" s="218"/>
      <c r="VCR13" s="218"/>
      <c r="VCS13" s="218"/>
      <c r="VCT13" s="218"/>
      <c r="VCU13" s="218"/>
      <c r="VCV13" s="218"/>
      <c r="VCW13" s="218"/>
      <c r="VCX13" s="218"/>
      <c r="VCY13" s="218"/>
      <c r="VCZ13" s="218"/>
      <c r="VDA13" s="218"/>
      <c r="VDB13" s="218"/>
      <c r="VDC13" s="218"/>
      <c r="VDD13" s="218"/>
      <c r="VDE13" s="218"/>
      <c r="VDF13" s="218"/>
      <c r="VDG13" s="218"/>
      <c r="VDH13" s="218"/>
      <c r="VDI13" s="218"/>
      <c r="VDJ13" s="218"/>
      <c r="VDK13" s="218"/>
      <c r="VDL13" s="218"/>
      <c r="VDM13" s="218"/>
      <c r="VDN13" s="218"/>
      <c r="VDO13" s="218"/>
      <c r="VDP13" s="218"/>
      <c r="VDQ13" s="218"/>
      <c r="VDR13" s="218"/>
      <c r="VDS13" s="218"/>
      <c r="VDT13" s="218"/>
      <c r="VDU13" s="218"/>
      <c r="VDV13" s="218"/>
      <c r="VDW13" s="218"/>
      <c r="VDX13" s="218"/>
      <c r="VDY13" s="218"/>
      <c r="VDZ13" s="218"/>
      <c r="VEA13" s="218"/>
      <c r="VEB13" s="218"/>
      <c r="VEC13" s="218"/>
      <c r="VED13" s="218"/>
      <c r="VEE13" s="218"/>
      <c r="VEF13" s="218"/>
      <c r="VEG13" s="218"/>
      <c r="VEH13" s="218"/>
      <c r="VEI13" s="218"/>
      <c r="VEJ13" s="218"/>
      <c r="VEK13" s="218"/>
      <c r="VEL13" s="218"/>
      <c r="VEM13" s="218"/>
      <c r="VEN13" s="218"/>
      <c r="VEO13" s="218"/>
      <c r="VEP13" s="218"/>
      <c r="VEQ13" s="218"/>
      <c r="VER13" s="218"/>
      <c r="VES13" s="218"/>
      <c r="VET13" s="218"/>
      <c r="VEU13" s="218"/>
      <c r="VEV13" s="218"/>
      <c r="VEW13" s="218"/>
      <c r="VEX13" s="218"/>
      <c r="VEY13" s="218"/>
      <c r="VEZ13" s="218"/>
      <c r="VFA13" s="218"/>
      <c r="VFB13" s="218"/>
      <c r="VFC13" s="218"/>
      <c r="VFD13" s="218"/>
      <c r="VFE13" s="218"/>
      <c r="VFF13" s="218"/>
      <c r="VFG13" s="218"/>
      <c r="VFH13" s="218"/>
      <c r="VFI13" s="218"/>
      <c r="VFJ13" s="218"/>
      <c r="VFK13" s="218"/>
      <c r="VFL13" s="218"/>
      <c r="VFM13" s="218"/>
      <c r="VFN13" s="218"/>
      <c r="VFO13" s="218"/>
      <c r="VFP13" s="218"/>
      <c r="VFQ13" s="218"/>
      <c r="VFR13" s="218"/>
      <c r="VFS13" s="218"/>
      <c r="VFT13" s="218"/>
      <c r="VFU13" s="218"/>
      <c r="VFV13" s="218"/>
      <c r="VFW13" s="218"/>
      <c r="VFX13" s="218"/>
      <c r="VFY13" s="218"/>
      <c r="VFZ13" s="218"/>
      <c r="VGA13" s="218"/>
      <c r="VGB13" s="218"/>
      <c r="VGC13" s="218"/>
      <c r="VGD13" s="218"/>
      <c r="VGE13" s="218"/>
      <c r="VGF13" s="218"/>
      <c r="VGG13" s="218"/>
      <c r="VGH13" s="218"/>
      <c r="VGI13" s="218"/>
      <c r="VGJ13" s="218"/>
      <c r="VGK13" s="218"/>
      <c r="VGL13" s="218"/>
      <c r="VGM13" s="218"/>
      <c r="VGN13" s="218"/>
      <c r="VGO13" s="218"/>
      <c r="VGP13" s="218"/>
      <c r="VGQ13" s="218"/>
      <c r="VGR13" s="218"/>
      <c r="VGS13" s="218"/>
      <c r="VGT13" s="218"/>
      <c r="VGU13" s="218"/>
      <c r="VGV13" s="218"/>
      <c r="VGW13" s="218"/>
      <c r="VGX13" s="218"/>
      <c r="VGY13" s="218"/>
      <c r="VGZ13" s="218"/>
      <c r="VHA13" s="218"/>
      <c r="VHB13" s="218"/>
      <c r="VHC13" s="218"/>
      <c r="VHD13" s="218"/>
      <c r="VHE13" s="218"/>
      <c r="VHF13" s="218"/>
      <c r="VHG13" s="218"/>
      <c r="VHH13" s="218"/>
      <c r="VHI13" s="218"/>
      <c r="VHJ13" s="218"/>
      <c r="VHK13" s="218"/>
      <c r="VHL13" s="218"/>
      <c r="VHM13" s="218"/>
      <c r="VHN13" s="218"/>
      <c r="VHO13" s="218"/>
      <c r="VHP13" s="218"/>
      <c r="VHQ13" s="218"/>
      <c r="VHR13" s="218"/>
      <c r="VHS13" s="218"/>
      <c r="VHT13" s="218"/>
      <c r="VHU13" s="218"/>
      <c r="VHV13" s="218"/>
      <c r="VHW13" s="218"/>
      <c r="VHX13" s="218"/>
      <c r="VHY13" s="218"/>
      <c r="VHZ13" s="218"/>
      <c r="VIA13" s="218"/>
      <c r="VIB13" s="218"/>
      <c r="VIC13" s="218"/>
      <c r="VID13" s="218"/>
      <c r="VIE13" s="218"/>
      <c r="VIF13" s="218"/>
      <c r="VIG13" s="218"/>
      <c r="VIH13" s="218"/>
      <c r="VII13" s="218"/>
      <c r="VIJ13" s="218"/>
      <c r="VIK13" s="218"/>
      <c r="VIL13" s="218"/>
      <c r="VIM13" s="218"/>
      <c r="VIN13" s="218"/>
      <c r="VIO13" s="218"/>
      <c r="VIP13" s="218"/>
      <c r="VIQ13" s="218"/>
      <c r="VIR13" s="218"/>
      <c r="VIS13" s="218"/>
      <c r="VIT13" s="218"/>
      <c r="VIU13" s="218"/>
      <c r="VIV13" s="218"/>
      <c r="VIW13" s="218"/>
      <c r="VIX13" s="218"/>
      <c r="VIY13" s="218"/>
      <c r="VIZ13" s="218"/>
      <c r="VJA13" s="218"/>
      <c r="VJB13" s="218"/>
      <c r="VJC13" s="218"/>
      <c r="VJD13" s="218"/>
      <c r="VJE13" s="218"/>
      <c r="VJF13" s="218"/>
      <c r="VJG13" s="218"/>
      <c r="VJH13" s="218"/>
      <c r="VJI13" s="218"/>
      <c r="VJJ13" s="218"/>
      <c r="VJK13" s="218"/>
      <c r="VJL13" s="218"/>
      <c r="VJM13" s="218"/>
      <c r="VJN13" s="218"/>
      <c r="VJO13" s="218"/>
      <c r="VJP13" s="218"/>
      <c r="VJQ13" s="218"/>
      <c r="VJR13" s="218"/>
      <c r="VJS13" s="218"/>
      <c r="VJT13" s="218"/>
      <c r="VJU13" s="218"/>
      <c r="VJV13" s="218"/>
      <c r="VJW13" s="218"/>
      <c r="VJX13" s="218"/>
      <c r="VJY13" s="218"/>
      <c r="VJZ13" s="218"/>
      <c r="VKA13" s="218"/>
      <c r="VKB13" s="218"/>
      <c r="VKC13" s="218"/>
      <c r="VKD13" s="218"/>
      <c r="VKE13" s="218"/>
      <c r="VKF13" s="218"/>
      <c r="VKG13" s="218"/>
      <c r="VKH13" s="218"/>
      <c r="VKI13" s="218"/>
      <c r="VKJ13" s="218"/>
      <c r="VKK13" s="218"/>
      <c r="VKL13" s="218"/>
      <c r="VKM13" s="218"/>
      <c r="VKN13" s="218"/>
      <c r="VKO13" s="218"/>
      <c r="VKP13" s="218"/>
      <c r="VKQ13" s="218"/>
      <c r="VKR13" s="218"/>
      <c r="VKS13" s="218"/>
      <c r="VKT13" s="218"/>
      <c r="VKU13" s="218"/>
      <c r="VKV13" s="218"/>
      <c r="VKW13" s="218"/>
      <c r="VKX13" s="218"/>
      <c r="VKY13" s="218"/>
      <c r="VKZ13" s="218"/>
      <c r="VLA13" s="218"/>
      <c r="VLB13" s="218"/>
      <c r="VLC13" s="218"/>
      <c r="VLD13" s="218"/>
      <c r="VLE13" s="218"/>
      <c r="VLF13" s="218"/>
      <c r="VLG13" s="218"/>
      <c r="VLH13" s="218"/>
      <c r="VLI13" s="218"/>
      <c r="VLJ13" s="218"/>
      <c r="VLK13" s="218"/>
      <c r="VLL13" s="218"/>
      <c r="VLM13" s="218"/>
      <c r="VLN13" s="218"/>
      <c r="VLO13" s="218"/>
      <c r="VLP13" s="218"/>
      <c r="VLQ13" s="218"/>
      <c r="VLR13" s="218"/>
      <c r="VLS13" s="218"/>
      <c r="VLT13" s="218"/>
      <c r="VLU13" s="218"/>
      <c r="VLV13" s="218"/>
      <c r="VLW13" s="218"/>
      <c r="VLX13" s="218"/>
      <c r="VLY13" s="218"/>
      <c r="VLZ13" s="218"/>
      <c r="VMA13" s="218"/>
      <c r="VMB13" s="218"/>
      <c r="VMC13" s="218"/>
      <c r="VMD13" s="218"/>
      <c r="VME13" s="218"/>
      <c r="VMF13" s="218"/>
      <c r="VMG13" s="218"/>
      <c r="VMH13" s="218"/>
      <c r="VMI13" s="218"/>
      <c r="VMJ13" s="218"/>
      <c r="VMK13" s="218"/>
      <c r="VML13" s="218"/>
      <c r="VMM13" s="218"/>
      <c r="VMN13" s="218"/>
      <c r="VMO13" s="218"/>
      <c r="VMP13" s="218"/>
      <c r="VMQ13" s="218"/>
      <c r="VMR13" s="218"/>
      <c r="VMS13" s="218"/>
      <c r="VMT13" s="218"/>
      <c r="VMU13" s="218"/>
      <c r="VMV13" s="218"/>
      <c r="VMW13" s="218"/>
      <c r="VMX13" s="218"/>
      <c r="VMY13" s="218"/>
      <c r="VMZ13" s="218"/>
      <c r="VNA13" s="218"/>
      <c r="VNB13" s="218"/>
      <c r="VNC13" s="218"/>
      <c r="VND13" s="218"/>
      <c r="VNE13" s="218"/>
      <c r="VNF13" s="218"/>
      <c r="VNG13" s="218"/>
      <c r="VNH13" s="218"/>
      <c r="VNI13" s="218"/>
      <c r="VNJ13" s="218"/>
      <c r="VNK13" s="218"/>
      <c r="VNL13" s="218"/>
      <c r="VNM13" s="218"/>
      <c r="VNN13" s="218"/>
      <c r="VNO13" s="218"/>
      <c r="VNP13" s="218"/>
      <c r="VNQ13" s="218"/>
      <c r="VNR13" s="218"/>
      <c r="VNS13" s="218"/>
      <c r="VNT13" s="218"/>
      <c r="VNU13" s="218"/>
      <c r="VNV13" s="218"/>
      <c r="VNW13" s="218"/>
      <c r="VNX13" s="218"/>
      <c r="VNY13" s="218"/>
      <c r="VNZ13" s="218"/>
      <c r="VOA13" s="218"/>
      <c r="VOB13" s="218"/>
      <c r="VOC13" s="218"/>
      <c r="VOD13" s="218"/>
      <c r="VOE13" s="218"/>
      <c r="VOF13" s="218"/>
      <c r="VOG13" s="218"/>
      <c r="VOH13" s="218"/>
      <c r="VOI13" s="218"/>
      <c r="VOJ13" s="218"/>
      <c r="VOK13" s="218"/>
      <c r="VOL13" s="218"/>
      <c r="VOM13" s="218"/>
      <c r="VON13" s="218"/>
      <c r="VOO13" s="218"/>
      <c r="VOP13" s="218"/>
      <c r="VOQ13" s="218"/>
      <c r="VOR13" s="218"/>
      <c r="VOS13" s="218"/>
      <c r="VOT13" s="218"/>
      <c r="VOU13" s="218"/>
      <c r="VOV13" s="218"/>
      <c r="VOW13" s="218"/>
      <c r="VOX13" s="218"/>
      <c r="VOY13" s="218"/>
      <c r="VOZ13" s="218"/>
      <c r="VPA13" s="218"/>
      <c r="VPB13" s="218"/>
      <c r="VPC13" s="218"/>
      <c r="VPD13" s="218"/>
      <c r="VPE13" s="218"/>
      <c r="VPF13" s="218"/>
      <c r="VPG13" s="218"/>
      <c r="VPH13" s="218"/>
      <c r="VPI13" s="218"/>
      <c r="VPJ13" s="218"/>
      <c r="VPK13" s="218"/>
      <c r="VPL13" s="218"/>
      <c r="VPM13" s="218"/>
      <c r="VPN13" s="218"/>
      <c r="VPO13" s="218"/>
      <c r="VPP13" s="218"/>
      <c r="VPQ13" s="218"/>
      <c r="VPR13" s="218"/>
      <c r="VPS13" s="218"/>
      <c r="VPT13" s="218"/>
      <c r="VPU13" s="218"/>
      <c r="VPV13" s="218"/>
      <c r="VPW13" s="218"/>
      <c r="VPX13" s="218"/>
      <c r="VPY13" s="218"/>
      <c r="VPZ13" s="218"/>
      <c r="VQA13" s="218"/>
      <c r="VQB13" s="218"/>
      <c r="VQC13" s="218"/>
      <c r="VQD13" s="218"/>
      <c r="VQE13" s="218"/>
      <c r="VQF13" s="218"/>
      <c r="VQG13" s="218"/>
      <c r="VQH13" s="218"/>
      <c r="VQI13" s="218"/>
      <c r="VQJ13" s="218"/>
      <c r="VQK13" s="218"/>
      <c r="VQL13" s="218"/>
      <c r="VQM13" s="218"/>
      <c r="VQN13" s="218"/>
      <c r="VQO13" s="218"/>
      <c r="VQP13" s="218"/>
      <c r="VQQ13" s="218"/>
      <c r="VQR13" s="218"/>
      <c r="VQS13" s="218"/>
      <c r="VQT13" s="218"/>
      <c r="VQU13" s="218"/>
      <c r="VQV13" s="218"/>
      <c r="VQW13" s="218"/>
      <c r="VQX13" s="218"/>
      <c r="VQY13" s="218"/>
      <c r="VQZ13" s="218"/>
      <c r="VRA13" s="218"/>
      <c r="VRB13" s="218"/>
      <c r="VRC13" s="218"/>
      <c r="VRD13" s="218"/>
      <c r="VRE13" s="218"/>
      <c r="VRF13" s="218"/>
      <c r="VRG13" s="218"/>
      <c r="VRH13" s="218"/>
      <c r="VRI13" s="218"/>
      <c r="VRJ13" s="218"/>
      <c r="VRK13" s="218"/>
      <c r="VRL13" s="218"/>
      <c r="VRM13" s="218"/>
      <c r="VRN13" s="218"/>
      <c r="VRO13" s="218"/>
      <c r="VRP13" s="218"/>
      <c r="VRQ13" s="218"/>
      <c r="VRR13" s="218"/>
      <c r="VRS13" s="218"/>
      <c r="VRT13" s="218"/>
      <c r="VRU13" s="218"/>
      <c r="VRV13" s="218"/>
      <c r="VRW13" s="218"/>
      <c r="VRX13" s="218"/>
      <c r="VRY13" s="218"/>
      <c r="VRZ13" s="218"/>
      <c r="VSA13" s="218"/>
      <c r="VSB13" s="218"/>
      <c r="VSC13" s="218"/>
      <c r="VSD13" s="218"/>
      <c r="VSE13" s="218"/>
      <c r="VSF13" s="218"/>
      <c r="VSG13" s="218"/>
      <c r="VSH13" s="218"/>
      <c r="VSI13" s="218"/>
      <c r="VSJ13" s="218"/>
      <c r="VSK13" s="218"/>
      <c r="VSL13" s="218"/>
      <c r="VSM13" s="218"/>
      <c r="VSN13" s="218"/>
      <c r="VSO13" s="218"/>
      <c r="VSP13" s="218"/>
      <c r="VSQ13" s="218"/>
      <c r="VSR13" s="218"/>
      <c r="VSS13" s="218"/>
      <c r="VST13" s="218"/>
      <c r="VSU13" s="218"/>
      <c r="VSV13" s="218"/>
      <c r="VSW13" s="218"/>
      <c r="VSX13" s="218"/>
      <c r="VSY13" s="218"/>
      <c r="VSZ13" s="218"/>
      <c r="VTA13" s="218"/>
      <c r="VTB13" s="218"/>
      <c r="VTC13" s="218"/>
      <c r="VTD13" s="218"/>
      <c r="VTE13" s="218"/>
      <c r="VTF13" s="218"/>
      <c r="VTG13" s="218"/>
      <c r="VTH13" s="218"/>
      <c r="VTI13" s="218"/>
      <c r="VTJ13" s="218"/>
      <c r="VTK13" s="218"/>
      <c r="VTL13" s="218"/>
      <c r="VTM13" s="218"/>
      <c r="VTN13" s="218"/>
      <c r="VTO13" s="218"/>
      <c r="VTP13" s="218"/>
      <c r="VTQ13" s="218"/>
      <c r="VTR13" s="218"/>
      <c r="VTS13" s="218"/>
      <c r="VTT13" s="218"/>
      <c r="VTU13" s="218"/>
      <c r="VTV13" s="218"/>
      <c r="VTW13" s="218"/>
      <c r="VTX13" s="218"/>
      <c r="VTY13" s="218"/>
      <c r="VTZ13" s="218"/>
      <c r="VUA13" s="218"/>
      <c r="VUB13" s="218"/>
      <c r="VUC13" s="218"/>
      <c r="VUD13" s="218"/>
      <c r="VUE13" s="218"/>
      <c r="VUF13" s="218"/>
      <c r="VUG13" s="218"/>
      <c r="VUH13" s="218"/>
      <c r="VUI13" s="218"/>
      <c r="VUJ13" s="218"/>
      <c r="VUK13" s="218"/>
      <c r="VUL13" s="218"/>
      <c r="VUM13" s="218"/>
      <c r="VUN13" s="218"/>
      <c r="VUO13" s="218"/>
      <c r="VUP13" s="218"/>
      <c r="VUQ13" s="218"/>
      <c r="VUR13" s="218"/>
      <c r="VUS13" s="218"/>
      <c r="VUT13" s="218"/>
      <c r="VUU13" s="218"/>
      <c r="VUV13" s="218"/>
      <c r="VUW13" s="218"/>
      <c r="VUX13" s="218"/>
      <c r="VUY13" s="218"/>
      <c r="VUZ13" s="218"/>
      <c r="VVA13" s="218"/>
      <c r="VVB13" s="218"/>
      <c r="VVC13" s="218"/>
      <c r="VVD13" s="218"/>
      <c r="VVE13" s="218"/>
      <c r="VVF13" s="218"/>
      <c r="VVG13" s="218"/>
      <c r="VVH13" s="218"/>
      <c r="VVI13" s="218"/>
      <c r="VVJ13" s="218"/>
      <c r="VVK13" s="218"/>
      <c r="VVL13" s="218"/>
      <c r="VVM13" s="218"/>
      <c r="VVN13" s="218"/>
      <c r="VVO13" s="218"/>
      <c r="VVP13" s="218"/>
      <c r="VVQ13" s="218"/>
      <c r="VVR13" s="218"/>
      <c r="VVS13" s="218"/>
      <c r="VVT13" s="218"/>
      <c r="VVU13" s="218"/>
      <c r="VVV13" s="218"/>
      <c r="VVW13" s="218"/>
      <c r="VVX13" s="218"/>
      <c r="VVY13" s="218"/>
      <c r="VVZ13" s="218"/>
      <c r="VWA13" s="218"/>
      <c r="VWB13" s="218"/>
      <c r="VWC13" s="218"/>
      <c r="VWD13" s="218"/>
      <c r="VWE13" s="218"/>
      <c r="VWF13" s="218"/>
      <c r="VWG13" s="218"/>
      <c r="VWH13" s="218"/>
      <c r="VWI13" s="218"/>
      <c r="VWJ13" s="218"/>
      <c r="VWK13" s="218"/>
      <c r="VWL13" s="218"/>
      <c r="VWM13" s="218"/>
      <c r="VWN13" s="218"/>
      <c r="VWO13" s="218"/>
      <c r="VWP13" s="218"/>
      <c r="VWQ13" s="218"/>
      <c r="VWR13" s="218"/>
      <c r="VWS13" s="218"/>
      <c r="VWT13" s="218"/>
      <c r="VWU13" s="218"/>
      <c r="VWV13" s="218"/>
      <c r="VWW13" s="218"/>
      <c r="VWX13" s="218"/>
      <c r="VWY13" s="218"/>
      <c r="VWZ13" s="218"/>
      <c r="VXA13" s="218"/>
      <c r="VXB13" s="218"/>
      <c r="VXC13" s="218"/>
      <c r="VXD13" s="218"/>
      <c r="VXE13" s="218"/>
      <c r="VXF13" s="218"/>
      <c r="VXG13" s="218"/>
      <c r="VXH13" s="218"/>
      <c r="VXI13" s="218"/>
      <c r="VXJ13" s="218"/>
      <c r="VXK13" s="218"/>
      <c r="VXL13" s="218"/>
      <c r="VXM13" s="218"/>
      <c r="VXN13" s="218"/>
      <c r="VXO13" s="218"/>
      <c r="VXP13" s="218"/>
      <c r="VXQ13" s="218"/>
      <c r="VXR13" s="218"/>
      <c r="VXS13" s="218"/>
      <c r="VXT13" s="218"/>
      <c r="VXU13" s="218"/>
      <c r="VXV13" s="218"/>
      <c r="VXW13" s="218"/>
      <c r="VXX13" s="218"/>
      <c r="VXY13" s="218"/>
      <c r="VXZ13" s="218"/>
      <c r="VYA13" s="218"/>
      <c r="VYB13" s="218"/>
      <c r="VYC13" s="218"/>
      <c r="VYD13" s="218"/>
      <c r="VYE13" s="218"/>
      <c r="VYF13" s="218"/>
      <c r="VYG13" s="218"/>
      <c r="VYH13" s="218"/>
      <c r="VYI13" s="218"/>
      <c r="VYJ13" s="218"/>
      <c r="VYK13" s="218"/>
      <c r="VYL13" s="218"/>
      <c r="VYM13" s="218"/>
      <c r="VYN13" s="218"/>
      <c r="VYO13" s="218"/>
      <c r="VYP13" s="218"/>
      <c r="VYQ13" s="218"/>
      <c r="VYR13" s="218"/>
      <c r="VYS13" s="218"/>
      <c r="VYT13" s="218"/>
      <c r="VYU13" s="218"/>
      <c r="VYV13" s="218"/>
      <c r="VYW13" s="218"/>
      <c r="VYX13" s="218"/>
      <c r="VYY13" s="218"/>
      <c r="VYZ13" s="218"/>
      <c r="VZA13" s="218"/>
      <c r="VZB13" s="218"/>
      <c r="VZC13" s="218"/>
      <c r="VZD13" s="218"/>
      <c r="VZE13" s="218"/>
      <c r="VZF13" s="218"/>
      <c r="VZG13" s="218"/>
      <c r="VZH13" s="218"/>
      <c r="VZI13" s="218"/>
      <c r="VZJ13" s="218"/>
      <c r="VZK13" s="218"/>
      <c r="VZL13" s="218"/>
      <c r="VZM13" s="218"/>
      <c r="VZN13" s="218"/>
      <c r="VZO13" s="218"/>
      <c r="VZP13" s="218"/>
      <c r="VZQ13" s="218"/>
      <c r="VZR13" s="218"/>
      <c r="VZS13" s="218"/>
      <c r="VZT13" s="218"/>
      <c r="VZU13" s="218"/>
      <c r="VZV13" s="218"/>
      <c r="VZW13" s="218"/>
      <c r="VZX13" s="218"/>
      <c r="VZY13" s="218"/>
      <c r="VZZ13" s="218"/>
      <c r="WAA13" s="218"/>
      <c r="WAB13" s="218"/>
      <c r="WAC13" s="218"/>
      <c r="WAD13" s="218"/>
      <c r="WAE13" s="218"/>
      <c r="WAF13" s="218"/>
      <c r="WAG13" s="218"/>
      <c r="WAH13" s="218"/>
      <c r="WAI13" s="218"/>
      <c r="WAJ13" s="218"/>
      <c r="WAK13" s="218"/>
      <c r="WAL13" s="218"/>
      <c r="WAM13" s="218"/>
      <c r="WAN13" s="218"/>
      <c r="WAO13" s="218"/>
      <c r="WAP13" s="218"/>
      <c r="WAQ13" s="218"/>
      <c r="WAR13" s="218"/>
      <c r="WAS13" s="218"/>
      <c r="WAT13" s="218"/>
      <c r="WAU13" s="218"/>
      <c r="WAV13" s="218"/>
      <c r="WAW13" s="218"/>
      <c r="WAX13" s="218"/>
      <c r="WAY13" s="218"/>
      <c r="WAZ13" s="218"/>
      <c r="WBA13" s="218"/>
      <c r="WBB13" s="218"/>
      <c r="WBC13" s="218"/>
      <c r="WBD13" s="218"/>
      <c r="WBE13" s="218"/>
      <c r="WBF13" s="218"/>
      <c r="WBG13" s="218"/>
      <c r="WBH13" s="218"/>
      <c r="WBI13" s="218"/>
      <c r="WBJ13" s="218"/>
      <c r="WBK13" s="218"/>
      <c r="WBL13" s="218"/>
      <c r="WBM13" s="218"/>
      <c r="WBN13" s="218"/>
      <c r="WBO13" s="218"/>
      <c r="WBP13" s="218"/>
      <c r="WBQ13" s="218"/>
      <c r="WBR13" s="218"/>
      <c r="WBS13" s="218"/>
      <c r="WBT13" s="218"/>
      <c r="WBU13" s="218"/>
      <c r="WBV13" s="218"/>
      <c r="WBW13" s="218"/>
      <c r="WBX13" s="218"/>
      <c r="WBY13" s="218"/>
      <c r="WBZ13" s="218"/>
      <c r="WCA13" s="218"/>
      <c r="WCB13" s="218"/>
      <c r="WCC13" s="218"/>
      <c r="WCD13" s="218"/>
      <c r="WCE13" s="218"/>
      <c r="WCF13" s="218"/>
      <c r="WCG13" s="218"/>
      <c r="WCH13" s="218"/>
      <c r="WCI13" s="218"/>
      <c r="WCJ13" s="218"/>
      <c r="WCK13" s="218"/>
      <c r="WCL13" s="218"/>
      <c r="WCM13" s="218"/>
      <c r="WCN13" s="218"/>
      <c r="WCO13" s="218"/>
      <c r="WCP13" s="218"/>
      <c r="WCQ13" s="218"/>
      <c r="WCR13" s="218"/>
      <c r="WCS13" s="218"/>
      <c r="WCT13" s="218"/>
      <c r="WCU13" s="218"/>
      <c r="WCV13" s="218"/>
      <c r="WCW13" s="218"/>
      <c r="WCX13" s="218"/>
      <c r="WCY13" s="218"/>
      <c r="WCZ13" s="218"/>
      <c r="WDA13" s="218"/>
      <c r="WDB13" s="218"/>
      <c r="WDC13" s="218"/>
      <c r="WDD13" s="218"/>
      <c r="WDE13" s="218"/>
      <c r="WDF13" s="218"/>
      <c r="WDG13" s="218"/>
      <c r="WDH13" s="218"/>
      <c r="WDI13" s="218"/>
      <c r="WDJ13" s="218"/>
      <c r="WDK13" s="218"/>
      <c r="WDL13" s="218"/>
      <c r="WDM13" s="218"/>
      <c r="WDN13" s="218"/>
      <c r="WDO13" s="218"/>
      <c r="WDP13" s="218"/>
      <c r="WDQ13" s="218"/>
      <c r="WDR13" s="218"/>
      <c r="WDS13" s="218"/>
      <c r="WDT13" s="218"/>
      <c r="WDU13" s="218"/>
      <c r="WDV13" s="218"/>
      <c r="WDW13" s="218"/>
      <c r="WDX13" s="218"/>
      <c r="WDY13" s="218"/>
      <c r="WDZ13" s="218"/>
      <c r="WEA13" s="218"/>
      <c r="WEB13" s="218"/>
      <c r="WEC13" s="218"/>
      <c r="WED13" s="218"/>
      <c r="WEE13" s="218"/>
      <c r="WEF13" s="218"/>
      <c r="WEG13" s="218"/>
      <c r="WEH13" s="218"/>
      <c r="WEI13" s="218"/>
      <c r="WEJ13" s="218"/>
      <c r="WEK13" s="218"/>
      <c r="WEL13" s="218"/>
      <c r="WEM13" s="218"/>
      <c r="WEN13" s="218"/>
      <c r="WEO13" s="218"/>
      <c r="WEP13" s="218"/>
      <c r="WEQ13" s="218"/>
      <c r="WER13" s="218"/>
      <c r="WES13" s="218"/>
      <c r="WET13" s="218"/>
      <c r="WEU13" s="218"/>
      <c r="WEV13" s="218"/>
      <c r="WEW13" s="218"/>
      <c r="WEX13" s="218"/>
      <c r="WEY13" s="218"/>
      <c r="WEZ13" s="218"/>
      <c r="WFA13" s="218"/>
      <c r="WFB13" s="218"/>
      <c r="WFC13" s="218"/>
      <c r="WFD13" s="218"/>
      <c r="WFE13" s="218"/>
      <c r="WFF13" s="218"/>
      <c r="WFG13" s="218"/>
      <c r="WFH13" s="218"/>
      <c r="WFI13" s="218"/>
      <c r="WFJ13" s="218"/>
      <c r="WFK13" s="218"/>
      <c r="WFL13" s="218"/>
      <c r="WFM13" s="218"/>
      <c r="WFN13" s="218"/>
      <c r="WFO13" s="218"/>
      <c r="WFP13" s="218"/>
      <c r="WFQ13" s="218"/>
      <c r="WFR13" s="218"/>
      <c r="WFS13" s="218"/>
      <c r="WFT13" s="218"/>
      <c r="WFU13" s="218"/>
      <c r="WFV13" s="218"/>
      <c r="WFW13" s="218"/>
      <c r="WFX13" s="218"/>
      <c r="WFY13" s="218"/>
      <c r="WFZ13" s="218"/>
      <c r="WGA13" s="218"/>
      <c r="WGB13" s="218"/>
      <c r="WGC13" s="218"/>
      <c r="WGD13" s="218"/>
      <c r="WGE13" s="218"/>
      <c r="WGF13" s="218"/>
      <c r="WGG13" s="218"/>
      <c r="WGH13" s="218"/>
      <c r="WGI13" s="218"/>
      <c r="WGJ13" s="218"/>
      <c r="WGK13" s="218"/>
      <c r="WGL13" s="218"/>
      <c r="WGM13" s="218"/>
      <c r="WGN13" s="218"/>
      <c r="WGO13" s="218"/>
      <c r="WGP13" s="218"/>
      <c r="WGQ13" s="218"/>
      <c r="WGR13" s="218"/>
      <c r="WGS13" s="218"/>
      <c r="WGT13" s="218"/>
      <c r="WGU13" s="218"/>
      <c r="WGV13" s="218"/>
      <c r="WGW13" s="218"/>
      <c r="WGX13" s="218"/>
      <c r="WGY13" s="218"/>
      <c r="WGZ13" s="218"/>
      <c r="WHA13" s="218"/>
      <c r="WHB13" s="218"/>
      <c r="WHC13" s="218"/>
      <c r="WHD13" s="218"/>
      <c r="WHE13" s="218"/>
      <c r="WHF13" s="218"/>
      <c r="WHG13" s="218"/>
      <c r="WHH13" s="218"/>
      <c r="WHI13" s="218"/>
      <c r="WHJ13" s="218"/>
      <c r="WHK13" s="218"/>
      <c r="WHL13" s="218"/>
      <c r="WHM13" s="218"/>
      <c r="WHN13" s="218"/>
      <c r="WHO13" s="218"/>
      <c r="WHP13" s="218"/>
      <c r="WHQ13" s="218"/>
      <c r="WHR13" s="218"/>
      <c r="WHS13" s="218"/>
      <c r="WHT13" s="218"/>
      <c r="WHU13" s="218"/>
      <c r="WHV13" s="218"/>
      <c r="WHW13" s="218"/>
      <c r="WHX13" s="218"/>
      <c r="WHY13" s="218"/>
      <c r="WHZ13" s="218"/>
      <c r="WIA13" s="218"/>
      <c r="WIB13" s="218"/>
      <c r="WIC13" s="218"/>
      <c r="WID13" s="218"/>
      <c r="WIE13" s="218"/>
      <c r="WIF13" s="218"/>
      <c r="WIG13" s="218"/>
      <c r="WIH13" s="218"/>
      <c r="WII13" s="218"/>
      <c r="WIJ13" s="218"/>
      <c r="WIK13" s="218"/>
      <c r="WIL13" s="218"/>
      <c r="WIM13" s="218"/>
      <c r="WIN13" s="218"/>
      <c r="WIO13" s="218"/>
      <c r="WIP13" s="218"/>
      <c r="WIQ13" s="218"/>
      <c r="WIR13" s="218"/>
      <c r="WIS13" s="218"/>
      <c r="WIT13" s="218"/>
      <c r="WIU13" s="218"/>
      <c r="WIV13" s="218"/>
      <c r="WIW13" s="218"/>
      <c r="WIX13" s="218"/>
      <c r="WIY13" s="218"/>
      <c r="WIZ13" s="218"/>
      <c r="WJA13" s="218"/>
      <c r="WJB13" s="218"/>
      <c r="WJC13" s="218"/>
      <c r="WJD13" s="218"/>
      <c r="WJE13" s="218"/>
      <c r="WJF13" s="218"/>
      <c r="WJG13" s="218"/>
      <c r="WJH13" s="218"/>
      <c r="WJI13" s="218"/>
      <c r="WJJ13" s="218"/>
      <c r="WJK13" s="218"/>
      <c r="WJL13" s="218"/>
      <c r="WJM13" s="218"/>
      <c r="WJN13" s="218"/>
      <c r="WJO13" s="218"/>
      <c r="WJP13" s="218"/>
      <c r="WJQ13" s="218"/>
      <c r="WJR13" s="218"/>
      <c r="WJS13" s="218"/>
      <c r="WJT13" s="218"/>
      <c r="WJU13" s="218"/>
      <c r="WJV13" s="218"/>
      <c r="WJW13" s="218"/>
      <c r="WJX13" s="218"/>
      <c r="WJY13" s="218"/>
      <c r="WJZ13" s="218"/>
      <c r="WKA13" s="218"/>
      <c r="WKB13" s="218"/>
      <c r="WKC13" s="218"/>
      <c r="WKD13" s="218"/>
      <c r="WKE13" s="218"/>
      <c r="WKF13" s="218"/>
      <c r="WKG13" s="218"/>
      <c r="WKH13" s="218"/>
      <c r="WKI13" s="218"/>
      <c r="WKJ13" s="218"/>
      <c r="WKK13" s="218"/>
      <c r="WKL13" s="218"/>
      <c r="WKM13" s="218"/>
      <c r="WKN13" s="218"/>
      <c r="WKO13" s="218"/>
      <c r="WKP13" s="218"/>
      <c r="WKQ13" s="218"/>
      <c r="WKR13" s="218"/>
      <c r="WKS13" s="218"/>
      <c r="WKT13" s="218"/>
      <c r="WKU13" s="218"/>
      <c r="WKV13" s="218"/>
      <c r="WKW13" s="218"/>
      <c r="WKX13" s="218"/>
      <c r="WKY13" s="218"/>
      <c r="WKZ13" s="218"/>
      <c r="WLA13" s="218"/>
      <c r="WLB13" s="218"/>
      <c r="WLC13" s="218"/>
      <c r="WLD13" s="218"/>
      <c r="WLE13" s="218"/>
      <c r="WLF13" s="218"/>
      <c r="WLG13" s="218"/>
      <c r="WLH13" s="218"/>
      <c r="WLI13" s="218"/>
      <c r="WLJ13" s="218"/>
      <c r="WLK13" s="218"/>
      <c r="WLL13" s="218"/>
      <c r="WLM13" s="218"/>
      <c r="WLN13" s="218"/>
      <c r="WLO13" s="218"/>
      <c r="WLP13" s="218"/>
      <c r="WLQ13" s="218"/>
      <c r="WLR13" s="218"/>
      <c r="WLS13" s="218"/>
      <c r="WLT13" s="218"/>
      <c r="WLU13" s="218"/>
      <c r="WLV13" s="218"/>
      <c r="WLW13" s="218"/>
      <c r="WLX13" s="218"/>
      <c r="WLY13" s="218"/>
      <c r="WLZ13" s="218"/>
      <c r="WMA13" s="218"/>
      <c r="WMB13" s="218"/>
      <c r="WMC13" s="218"/>
      <c r="WMD13" s="218"/>
      <c r="WME13" s="218"/>
      <c r="WMF13" s="218"/>
      <c r="WMG13" s="218"/>
      <c r="WMH13" s="218"/>
      <c r="WMI13" s="218"/>
      <c r="WMJ13" s="218"/>
      <c r="WMK13" s="218"/>
      <c r="WML13" s="218"/>
      <c r="WMM13" s="218"/>
      <c r="WMN13" s="218"/>
      <c r="WMO13" s="218"/>
      <c r="WMP13" s="218"/>
      <c r="WMQ13" s="218"/>
      <c r="WMR13" s="218"/>
      <c r="WMS13" s="218"/>
      <c r="WMT13" s="218"/>
      <c r="WMU13" s="218"/>
      <c r="WMV13" s="218"/>
      <c r="WMW13" s="218"/>
      <c r="WMX13" s="218"/>
      <c r="WMY13" s="218"/>
      <c r="WMZ13" s="218"/>
      <c r="WNA13" s="218"/>
      <c r="WNB13" s="218"/>
      <c r="WNC13" s="218"/>
      <c r="WND13" s="218"/>
      <c r="WNE13" s="218"/>
      <c r="WNF13" s="218"/>
      <c r="WNG13" s="218"/>
      <c r="WNH13" s="218"/>
      <c r="WNI13" s="218"/>
      <c r="WNJ13" s="218"/>
      <c r="WNK13" s="218"/>
      <c r="WNL13" s="218"/>
      <c r="WNM13" s="218"/>
      <c r="WNN13" s="218"/>
      <c r="WNO13" s="218"/>
      <c r="WNP13" s="218"/>
      <c r="WNQ13" s="218"/>
      <c r="WNR13" s="218"/>
      <c r="WNS13" s="218"/>
      <c r="WNT13" s="218"/>
      <c r="WNU13" s="218"/>
      <c r="WNV13" s="218"/>
      <c r="WNW13" s="218"/>
      <c r="WNX13" s="218"/>
      <c r="WNY13" s="218"/>
      <c r="WNZ13" s="218"/>
      <c r="WOA13" s="218"/>
      <c r="WOB13" s="218"/>
      <c r="WOC13" s="218"/>
      <c r="WOD13" s="218"/>
      <c r="WOE13" s="218"/>
      <c r="WOF13" s="218"/>
      <c r="WOG13" s="218"/>
      <c r="WOH13" s="218"/>
      <c r="WOI13" s="218"/>
      <c r="WOJ13" s="218"/>
      <c r="WOK13" s="218"/>
      <c r="WOL13" s="218"/>
      <c r="WOM13" s="218"/>
      <c r="WON13" s="218"/>
      <c r="WOO13" s="218"/>
      <c r="WOP13" s="218"/>
      <c r="WOQ13" s="218"/>
      <c r="WOR13" s="218"/>
      <c r="WOS13" s="218"/>
      <c r="WOT13" s="218"/>
      <c r="WOU13" s="218"/>
      <c r="WOV13" s="218"/>
      <c r="WOW13" s="218"/>
      <c r="WOX13" s="218"/>
      <c r="WOY13" s="218"/>
      <c r="WOZ13" s="218"/>
      <c r="WPA13" s="218"/>
      <c r="WPB13" s="218"/>
      <c r="WPC13" s="218"/>
      <c r="WPD13" s="218"/>
      <c r="WPE13" s="218"/>
      <c r="WPF13" s="218"/>
      <c r="WPG13" s="218"/>
      <c r="WPH13" s="218"/>
      <c r="WPI13" s="218"/>
      <c r="WPJ13" s="218"/>
      <c r="WPK13" s="218"/>
      <c r="WPL13" s="218"/>
      <c r="WPM13" s="218"/>
      <c r="WPN13" s="218"/>
      <c r="WPO13" s="218"/>
      <c r="WPP13" s="218"/>
      <c r="WPQ13" s="218"/>
      <c r="WPR13" s="218"/>
      <c r="WPS13" s="218"/>
      <c r="WPT13" s="218"/>
      <c r="WPU13" s="218"/>
      <c r="WPV13" s="218"/>
      <c r="WPW13" s="218"/>
      <c r="WPX13" s="218"/>
      <c r="WPY13" s="218"/>
      <c r="WPZ13" s="218"/>
      <c r="WQA13" s="218"/>
      <c r="WQB13" s="218"/>
      <c r="WQC13" s="218"/>
      <c r="WQD13" s="218"/>
      <c r="WQE13" s="218"/>
      <c r="WQF13" s="218"/>
      <c r="WQG13" s="218"/>
      <c r="WQH13" s="218"/>
      <c r="WQI13" s="218"/>
      <c r="WQJ13" s="218"/>
      <c r="WQK13" s="218"/>
      <c r="WQL13" s="218"/>
      <c r="WQM13" s="218"/>
      <c r="WQN13" s="218"/>
      <c r="WQO13" s="218"/>
      <c r="WQP13" s="218"/>
      <c r="WQQ13" s="218"/>
      <c r="WQR13" s="218"/>
      <c r="WQS13" s="218"/>
      <c r="WQT13" s="218"/>
      <c r="WQU13" s="218"/>
      <c r="WQV13" s="218"/>
      <c r="WQW13" s="218"/>
      <c r="WQX13" s="218"/>
      <c r="WQY13" s="218"/>
      <c r="WQZ13" s="218"/>
      <c r="WRA13" s="218"/>
      <c r="WRB13" s="218"/>
      <c r="WRC13" s="218"/>
      <c r="WRD13" s="218"/>
      <c r="WRE13" s="218"/>
      <c r="WRF13" s="218"/>
      <c r="WRG13" s="218"/>
      <c r="WRH13" s="218"/>
      <c r="WRI13" s="218"/>
      <c r="WRJ13" s="218"/>
      <c r="WRK13" s="218"/>
      <c r="WRL13" s="218"/>
      <c r="WRM13" s="218"/>
      <c r="WRN13" s="218"/>
      <c r="WRO13" s="218"/>
      <c r="WRP13" s="218"/>
      <c r="WRQ13" s="218"/>
      <c r="WRR13" s="218"/>
      <c r="WRS13" s="218"/>
      <c r="WRT13" s="218"/>
      <c r="WRU13" s="218"/>
      <c r="WRV13" s="218"/>
      <c r="WRW13" s="218"/>
      <c r="WRX13" s="218"/>
      <c r="WRY13" s="218"/>
      <c r="WRZ13" s="218"/>
      <c r="WSA13" s="218"/>
      <c r="WSB13" s="218"/>
      <c r="WSC13" s="218"/>
      <c r="WSD13" s="218"/>
      <c r="WSE13" s="218"/>
      <c r="WSF13" s="218"/>
      <c r="WSG13" s="218"/>
      <c r="WSH13" s="218"/>
      <c r="WSI13" s="218"/>
      <c r="WSJ13" s="218"/>
      <c r="WSK13" s="218"/>
      <c r="WSL13" s="218"/>
      <c r="WSM13" s="218"/>
      <c r="WSN13" s="218"/>
      <c r="WSO13" s="218"/>
      <c r="WSP13" s="218"/>
      <c r="WSQ13" s="218"/>
      <c r="WSR13" s="218"/>
      <c r="WSS13" s="218"/>
      <c r="WST13" s="218"/>
      <c r="WSU13" s="218"/>
      <c r="WSV13" s="218"/>
      <c r="WSW13" s="218"/>
      <c r="WSX13" s="218"/>
      <c r="WSY13" s="218"/>
      <c r="WSZ13" s="218"/>
      <c r="WTA13" s="218"/>
      <c r="WTB13" s="218"/>
      <c r="WTC13" s="218"/>
      <c r="WTD13" s="218"/>
      <c r="WTE13" s="218"/>
      <c r="WTF13" s="218"/>
      <c r="WTG13" s="218"/>
      <c r="WTH13" s="218"/>
      <c r="WTI13" s="218"/>
      <c r="WTJ13" s="218"/>
      <c r="WTK13" s="218"/>
      <c r="WTL13" s="218"/>
      <c r="WTM13" s="218"/>
      <c r="WTN13" s="218"/>
      <c r="WTO13" s="218"/>
      <c r="WTP13" s="218"/>
      <c r="WTQ13" s="218"/>
      <c r="WTR13" s="218"/>
      <c r="WTS13" s="218"/>
      <c r="WTT13" s="218"/>
      <c r="WTU13" s="218"/>
      <c r="WTV13" s="218"/>
      <c r="WTW13" s="218"/>
      <c r="WTX13" s="218"/>
      <c r="WTY13" s="218"/>
      <c r="WTZ13" s="218"/>
      <c r="WUA13" s="218"/>
      <c r="WUB13" s="218"/>
      <c r="WUC13" s="218"/>
      <c r="WUD13" s="218"/>
      <c r="WUE13" s="218"/>
      <c r="WUF13" s="218"/>
      <c r="WUG13" s="218"/>
      <c r="WUH13" s="218"/>
      <c r="WUI13" s="218"/>
      <c r="WUJ13" s="218"/>
      <c r="WUK13" s="218"/>
      <c r="WUL13" s="218"/>
      <c r="WUM13" s="218"/>
      <c r="WUN13" s="218"/>
      <c r="WUO13" s="218"/>
      <c r="WUP13" s="218"/>
      <c r="WUQ13" s="218"/>
      <c r="WUR13" s="218"/>
      <c r="WUS13" s="218"/>
      <c r="WUT13" s="218"/>
      <c r="WUU13" s="218"/>
      <c r="WUV13" s="218"/>
      <c r="WUW13" s="218"/>
      <c r="WUX13" s="218"/>
      <c r="WUY13" s="218"/>
      <c r="WUZ13" s="218"/>
      <c r="WVA13" s="218"/>
      <c r="WVB13" s="218"/>
      <c r="WVC13" s="218"/>
      <c r="WVD13" s="218"/>
      <c r="WVE13" s="218"/>
      <c r="WVF13" s="218"/>
      <c r="WVG13" s="218"/>
      <c r="WVH13" s="218"/>
      <c r="WVI13" s="218"/>
      <c r="WVJ13" s="218"/>
      <c r="WVK13" s="218"/>
      <c r="WVL13" s="218"/>
      <c r="WVM13" s="218"/>
      <c r="WVN13" s="218"/>
      <c r="WVO13" s="218"/>
      <c r="WVP13" s="218"/>
      <c r="WVQ13" s="218"/>
      <c r="WVR13" s="218"/>
      <c r="WVS13" s="218"/>
      <c r="WVT13" s="218"/>
      <c r="WVU13" s="218"/>
      <c r="WVV13" s="218"/>
      <c r="WVW13" s="218"/>
      <c r="WVX13" s="218"/>
      <c r="WVY13" s="218"/>
      <c r="WVZ13" s="218"/>
      <c r="WWA13" s="218"/>
      <c r="WWB13" s="218"/>
      <c r="WWC13" s="218"/>
      <c r="WWD13" s="218"/>
      <c r="WWE13" s="218"/>
      <c r="WWF13" s="218"/>
      <c r="WWG13" s="218"/>
      <c r="WWH13" s="218"/>
      <c r="WWI13" s="218"/>
      <c r="WWJ13" s="218"/>
      <c r="WWK13" s="218"/>
      <c r="WWL13" s="218"/>
      <c r="WWM13" s="218"/>
      <c r="WWN13" s="218"/>
      <c r="WWO13" s="218"/>
      <c r="WWP13" s="218"/>
      <c r="WWQ13" s="218"/>
      <c r="WWR13" s="218"/>
      <c r="WWS13" s="218"/>
      <c r="WWT13" s="218"/>
      <c r="WWU13" s="218"/>
      <c r="WWV13" s="218"/>
      <c r="WWW13" s="218"/>
      <c r="WWX13" s="218"/>
      <c r="WWY13" s="218"/>
      <c r="WWZ13" s="218"/>
      <c r="WXA13" s="218"/>
      <c r="WXB13" s="218"/>
      <c r="WXC13" s="218"/>
      <c r="WXD13" s="218"/>
      <c r="WXE13" s="218"/>
      <c r="WXF13" s="218"/>
      <c r="WXG13" s="218"/>
      <c r="WXH13" s="218"/>
      <c r="WXI13" s="218"/>
      <c r="WXJ13" s="218"/>
      <c r="WXK13" s="218"/>
      <c r="WXL13" s="218"/>
      <c r="WXM13" s="218"/>
      <c r="WXN13" s="218"/>
      <c r="WXO13" s="218"/>
      <c r="WXP13" s="218"/>
      <c r="WXQ13" s="218"/>
      <c r="WXR13" s="218"/>
      <c r="WXS13" s="218"/>
      <c r="WXT13" s="218"/>
      <c r="WXU13" s="218"/>
      <c r="WXV13" s="218"/>
      <c r="WXW13" s="218"/>
      <c r="WXX13" s="218"/>
      <c r="WXY13" s="218"/>
      <c r="WXZ13" s="218"/>
      <c r="WYA13" s="218"/>
      <c r="WYB13" s="218"/>
      <c r="WYC13" s="218"/>
      <c r="WYD13" s="218"/>
      <c r="WYE13" s="218"/>
      <c r="WYF13" s="218"/>
      <c r="WYG13" s="218"/>
      <c r="WYH13" s="218"/>
      <c r="WYI13" s="218"/>
      <c r="WYJ13" s="218"/>
      <c r="WYK13" s="218"/>
      <c r="WYL13" s="218"/>
      <c r="WYM13" s="218"/>
      <c r="WYN13" s="218"/>
      <c r="WYO13" s="218"/>
      <c r="WYP13" s="218"/>
      <c r="WYQ13" s="218"/>
      <c r="WYR13" s="218"/>
      <c r="WYS13" s="218"/>
      <c r="WYT13" s="218"/>
      <c r="WYU13" s="218"/>
      <c r="WYV13" s="218"/>
      <c r="WYW13" s="218"/>
      <c r="WYX13" s="218"/>
      <c r="WYY13" s="218"/>
      <c r="WYZ13" s="218"/>
      <c r="WZA13" s="218"/>
      <c r="WZB13" s="218"/>
      <c r="WZC13" s="218"/>
      <c r="WZD13" s="218"/>
      <c r="WZE13" s="218"/>
      <c r="WZF13" s="218"/>
      <c r="WZG13" s="218"/>
      <c r="WZH13" s="218"/>
      <c r="WZI13" s="218"/>
      <c r="WZJ13" s="218"/>
      <c r="WZK13" s="218"/>
      <c r="WZL13" s="218"/>
      <c r="WZM13" s="218"/>
      <c r="WZN13" s="218"/>
      <c r="WZO13" s="218"/>
      <c r="WZP13" s="218"/>
      <c r="WZQ13" s="218"/>
      <c r="WZR13" s="218"/>
      <c r="WZS13" s="218"/>
      <c r="WZT13" s="218"/>
      <c r="WZU13" s="218"/>
      <c r="WZV13" s="218"/>
      <c r="WZW13" s="218"/>
      <c r="WZX13" s="218"/>
      <c r="WZY13" s="218"/>
      <c r="WZZ13" s="218"/>
      <c r="XAA13" s="218"/>
      <c r="XAB13" s="218"/>
      <c r="XAC13" s="218"/>
      <c r="XAD13" s="218"/>
      <c r="XAE13" s="218"/>
      <c r="XAF13" s="218"/>
      <c r="XAG13" s="218"/>
      <c r="XAH13" s="218"/>
      <c r="XAI13" s="218"/>
      <c r="XAJ13" s="218"/>
      <c r="XAK13" s="218"/>
      <c r="XAL13" s="218"/>
      <c r="XAM13" s="218"/>
      <c r="XAN13" s="218"/>
      <c r="XAO13" s="218"/>
      <c r="XAP13" s="218"/>
      <c r="XAQ13" s="218"/>
      <c r="XAR13" s="218"/>
      <c r="XAS13" s="218"/>
      <c r="XAT13" s="218"/>
      <c r="XAU13" s="218"/>
      <c r="XAV13" s="218"/>
      <c r="XAW13" s="218"/>
      <c r="XAX13" s="218"/>
      <c r="XAY13" s="218"/>
      <c r="XAZ13" s="218"/>
      <c r="XBA13" s="218"/>
      <c r="XBB13" s="218"/>
      <c r="XBC13" s="218"/>
      <c r="XBD13" s="218"/>
      <c r="XBE13" s="218"/>
      <c r="XBF13" s="218"/>
      <c r="XBG13" s="218"/>
      <c r="XBH13" s="218"/>
      <c r="XBI13" s="218"/>
      <c r="XBJ13" s="218"/>
      <c r="XBK13" s="218"/>
      <c r="XBL13" s="218"/>
      <c r="XBM13" s="218"/>
      <c r="XBN13" s="218"/>
      <c r="XBO13" s="218"/>
      <c r="XBP13" s="218"/>
      <c r="XBQ13" s="218"/>
      <c r="XBR13" s="218"/>
      <c r="XBS13" s="218"/>
      <c r="XBT13" s="218"/>
      <c r="XBU13" s="218"/>
      <c r="XBV13" s="218"/>
      <c r="XBW13" s="218"/>
      <c r="XBX13" s="218"/>
      <c r="XBY13" s="218"/>
      <c r="XBZ13" s="218"/>
      <c r="XCA13" s="218"/>
      <c r="XCB13" s="218"/>
      <c r="XCC13" s="218"/>
      <c r="XCD13" s="218"/>
      <c r="XCE13" s="218"/>
      <c r="XCF13" s="218"/>
      <c r="XCG13" s="218"/>
      <c r="XCH13" s="218"/>
      <c r="XCI13" s="218"/>
      <c r="XCJ13" s="218"/>
      <c r="XCK13" s="218"/>
      <c r="XCL13" s="218"/>
      <c r="XCM13" s="218"/>
      <c r="XCN13" s="218"/>
      <c r="XCO13" s="218"/>
      <c r="XCP13" s="218"/>
      <c r="XCQ13" s="218"/>
      <c r="XCR13" s="218"/>
      <c r="XCS13" s="218"/>
      <c r="XCT13" s="218"/>
      <c r="XCU13" s="218"/>
      <c r="XCV13" s="218"/>
      <c r="XCW13" s="218"/>
      <c r="XCX13" s="218"/>
      <c r="XCY13" s="218"/>
      <c r="XCZ13" s="218"/>
      <c r="XDA13" s="218"/>
      <c r="XDB13" s="218"/>
      <c r="XDC13" s="218"/>
      <c r="XDD13" s="218"/>
      <c r="XDE13" s="218"/>
      <c r="XDF13" s="218"/>
      <c r="XDG13" s="218"/>
      <c r="XDH13" s="218"/>
      <c r="XDI13" s="218"/>
      <c r="XDJ13" s="218"/>
      <c r="XDK13" s="218"/>
      <c r="XDL13" s="218"/>
      <c r="XDM13" s="218"/>
      <c r="XDN13" s="218"/>
      <c r="XDO13" s="218"/>
      <c r="XDP13" s="218"/>
      <c r="XDQ13" s="218"/>
      <c r="XDR13" s="218"/>
      <c r="XDS13" s="218"/>
      <c r="XDT13" s="218"/>
      <c r="XDU13" s="218"/>
      <c r="XDV13" s="218"/>
      <c r="XDW13" s="218"/>
      <c r="XDX13" s="218"/>
      <c r="XDY13" s="218"/>
      <c r="XDZ13" s="218"/>
      <c r="XEA13" s="218"/>
      <c r="XEB13" s="218"/>
      <c r="XEC13" s="218"/>
      <c r="XED13" s="218"/>
      <c r="XEE13" s="218"/>
      <c r="XEF13" s="218"/>
      <c r="XEG13" s="218"/>
      <c r="XEH13" s="218"/>
      <c r="XEI13" s="218"/>
      <c r="XEJ13" s="218"/>
      <c r="XEK13" s="218"/>
      <c r="XEL13" s="218"/>
      <c r="XEM13" s="218"/>
      <c r="XEN13" s="218"/>
      <c r="XEO13" s="218"/>
      <c r="XEP13" s="218"/>
      <c r="XEQ13" s="218"/>
      <c r="XER13" s="218"/>
      <c r="XES13" s="218"/>
      <c r="XET13" s="218"/>
    </row>
    <row r="14" spans="1:16374" ht="56.25" customHeight="1" x14ac:dyDescent="0.25">
      <c r="A14" s="220" t="s">
        <v>82</v>
      </c>
      <c r="B14" s="220"/>
      <c r="C14" s="220"/>
      <c r="D14" s="2"/>
      <c r="E14" s="3" t="s">
        <v>83</v>
      </c>
      <c r="F14" s="4" t="s">
        <v>84</v>
      </c>
      <c r="G14" s="3"/>
      <c r="H14" s="3" t="s">
        <v>85</v>
      </c>
      <c r="I14" s="3" t="s">
        <v>86</v>
      </c>
      <c r="J14" s="3" t="s">
        <v>61</v>
      </c>
      <c r="K14" s="3" t="s">
        <v>87</v>
      </c>
      <c r="M14" s="44"/>
      <c r="N14" s="66" t="s">
        <v>88</v>
      </c>
      <c r="O14" s="66">
        <v>2305</v>
      </c>
    </row>
    <row r="15" spans="1:16374" ht="23.25" customHeight="1" x14ac:dyDescent="0.25">
      <c r="A15" s="225" t="s">
        <v>89</v>
      </c>
      <c r="B15" s="225"/>
      <c r="C15" s="225"/>
      <c r="D15" s="12" t="s">
        <v>90</v>
      </c>
      <c r="E15" s="1"/>
      <c r="F15" s="11"/>
      <c r="G15" s="12" t="s">
        <v>91</v>
      </c>
      <c r="H15" s="11"/>
      <c r="I15" s="11"/>
      <c r="J15" s="11"/>
      <c r="K15" s="229" t="s">
        <v>92</v>
      </c>
      <c r="M15" s="44"/>
      <c r="N15" s="66" t="s">
        <v>93</v>
      </c>
      <c r="O15" s="66">
        <v>2306</v>
      </c>
    </row>
    <row r="16" spans="1:16374" ht="24" customHeight="1" x14ac:dyDescent="0.25">
      <c r="A16" s="225" t="s">
        <v>94</v>
      </c>
      <c r="B16" s="225"/>
      <c r="C16" s="225"/>
      <c r="D16" s="12" t="s">
        <v>90</v>
      </c>
      <c r="E16" s="1"/>
      <c r="F16" s="11"/>
      <c r="G16" s="12" t="s">
        <v>91</v>
      </c>
      <c r="H16" s="11"/>
      <c r="I16" s="11"/>
      <c r="J16" s="11"/>
      <c r="K16" s="229"/>
      <c r="M16" s="44"/>
      <c r="N16" s="66" t="s">
        <v>95</v>
      </c>
      <c r="O16" s="66">
        <v>2307</v>
      </c>
    </row>
    <row r="17" spans="1:15" ht="24" customHeight="1" x14ac:dyDescent="0.25">
      <c r="A17" s="230" t="s">
        <v>96</v>
      </c>
      <c r="B17" s="230"/>
      <c r="C17" s="230"/>
      <c r="D17" s="12"/>
      <c r="E17" s="85"/>
      <c r="F17" s="86"/>
      <c r="G17" s="87"/>
      <c r="H17" s="86"/>
      <c r="I17" s="86"/>
      <c r="J17" s="11"/>
      <c r="K17" s="84"/>
      <c r="M17" s="44"/>
      <c r="N17" s="66"/>
      <c r="O17" s="66"/>
    </row>
    <row r="18" spans="1:15" ht="24" customHeight="1" x14ac:dyDescent="0.25">
      <c r="A18" s="225" t="s">
        <v>97</v>
      </c>
      <c r="B18" s="225"/>
      <c r="C18" s="225"/>
      <c r="D18" s="12" t="s">
        <v>90</v>
      </c>
      <c r="E18" s="1"/>
      <c r="F18" s="11"/>
      <c r="G18" s="12" t="s">
        <v>91</v>
      </c>
      <c r="H18" s="11"/>
      <c r="I18" s="11"/>
      <c r="J18" s="88"/>
      <c r="K18" s="84"/>
      <c r="M18" s="44"/>
      <c r="N18" s="66"/>
      <c r="O18" s="66"/>
    </row>
    <row r="19" spans="1:15" ht="24" customHeight="1" x14ac:dyDescent="0.25">
      <c r="A19" s="225" t="s">
        <v>98</v>
      </c>
      <c r="B19" s="225"/>
      <c r="C19" s="225"/>
      <c r="D19" s="12" t="s">
        <v>90</v>
      </c>
      <c r="E19" s="1"/>
      <c r="F19" s="11"/>
      <c r="G19" s="12" t="s">
        <v>91</v>
      </c>
      <c r="H19" s="11"/>
      <c r="I19" s="11"/>
      <c r="J19" s="11"/>
      <c r="K19" s="84"/>
      <c r="M19" s="44"/>
      <c r="N19" s="66"/>
      <c r="O19" s="66"/>
    </row>
    <row r="20" spans="1:15" x14ac:dyDescent="0.25">
      <c r="A20" s="225" t="s">
        <v>99</v>
      </c>
      <c r="B20" s="225"/>
      <c r="C20" s="225"/>
      <c r="D20" s="12" t="s">
        <v>90</v>
      </c>
      <c r="E20" s="1"/>
      <c r="F20" s="11"/>
      <c r="G20" s="12" t="s">
        <v>91</v>
      </c>
      <c r="H20" s="11"/>
      <c r="I20" s="11"/>
      <c r="J20" s="11"/>
      <c r="K20" s="6" t="s">
        <v>100</v>
      </c>
      <c r="M20" s="44"/>
      <c r="N20" s="66" t="s">
        <v>101</v>
      </c>
      <c r="O20" s="66">
        <v>2308</v>
      </c>
    </row>
    <row r="21" spans="1:15" x14ac:dyDescent="0.25">
      <c r="A21" s="225" t="s">
        <v>102</v>
      </c>
      <c r="B21" s="225"/>
      <c r="C21" s="225"/>
      <c r="D21" s="12" t="s">
        <v>90</v>
      </c>
      <c r="E21" s="1"/>
      <c r="F21" s="11"/>
      <c r="G21" s="12" t="s">
        <v>91</v>
      </c>
      <c r="H21" s="11"/>
      <c r="I21" s="11"/>
      <c r="J21" s="11"/>
      <c r="K21" s="6" t="s">
        <v>103</v>
      </c>
      <c r="M21" s="44"/>
      <c r="N21" s="66" t="s">
        <v>104</v>
      </c>
      <c r="O21" s="66">
        <v>2401</v>
      </c>
    </row>
    <row r="22" spans="1:15" x14ac:dyDescent="0.25">
      <c r="A22" s="225" t="s">
        <v>105</v>
      </c>
      <c r="B22" s="225"/>
      <c r="C22" s="225"/>
      <c r="D22" s="12" t="s">
        <v>90</v>
      </c>
      <c r="E22" s="1"/>
      <c r="F22" s="11"/>
      <c r="G22" s="12" t="s">
        <v>91</v>
      </c>
      <c r="H22" s="11"/>
      <c r="I22" s="11"/>
      <c r="J22" s="11"/>
      <c r="K22" s="6"/>
      <c r="M22" s="44"/>
      <c r="N22" s="66" t="s">
        <v>106</v>
      </c>
      <c r="O22" s="66">
        <v>2402</v>
      </c>
    </row>
    <row r="23" spans="1:15" x14ac:dyDescent="0.25">
      <c r="A23" s="225" t="s">
        <v>107</v>
      </c>
      <c r="B23" s="225"/>
      <c r="C23" s="225"/>
      <c r="D23" s="12" t="s">
        <v>90</v>
      </c>
      <c r="E23" s="1"/>
      <c r="F23" s="11"/>
      <c r="G23" s="12" t="s">
        <v>91</v>
      </c>
      <c r="H23" s="11"/>
      <c r="I23" s="11"/>
      <c r="J23" s="11"/>
      <c r="K23" s="6" t="s">
        <v>108</v>
      </c>
      <c r="M23" s="44"/>
      <c r="N23" s="66" t="s">
        <v>109</v>
      </c>
      <c r="O23" s="66">
        <v>2501</v>
      </c>
    </row>
    <row r="24" spans="1:15" x14ac:dyDescent="0.25">
      <c r="A24" s="225" t="s">
        <v>110</v>
      </c>
      <c r="B24" s="225"/>
      <c r="C24" s="225"/>
      <c r="D24" s="12" t="s">
        <v>90</v>
      </c>
      <c r="E24" s="1"/>
      <c r="F24" s="11"/>
      <c r="G24" s="12" t="s">
        <v>91</v>
      </c>
      <c r="H24" s="11"/>
      <c r="I24" s="11"/>
      <c r="J24" s="11"/>
      <c r="K24" s="6" t="s">
        <v>111</v>
      </c>
      <c r="M24" s="44"/>
      <c r="N24" s="66" t="s">
        <v>112</v>
      </c>
      <c r="O24" s="66">
        <v>2502</v>
      </c>
    </row>
    <row r="25" spans="1:15" x14ac:dyDescent="0.25">
      <c r="A25" s="225" t="s">
        <v>113</v>
      </c>
      <c r="B25" s="225"/>
      <c r="C25" s="225"/>
      <c r="D25" s="12" t="s">
        <v>90</v>
      </c>
      <c r="E25" s="1"/>
      <c r="F25" s="11"/>
      <c r="G25" s="12" t="s">
        <v>91</v>
      </c>
      <c r="H25" s="11"/>
      <c r="I25" s="11"/>
      <c r="J25" s="11"/>
      <c r="K25" s="6" t="s">
        <v>114</v>
      </c>
      <c r="M25" s="44"/>
      <c r="N25" s="66" t="s">
        <v>115</v>
      </c>
      <c r="O25" s="66">
        <v>2503</v>
      </c>
    </row>
    <row r="26" spans="1:15" x14ac:dyDescent="0.25">
      <c r="A26" s="225" t="s">
        <v>116</v>
      </c>
      <c r="B26" s="225"/>
      <c r="C26" s="225"/>
      <c r="D26" s="12" t="s">
        <v>90</v>
      </c>
      <c r="E26" s="1"/>
      <c r="F26" s="11"/>
      <c r="G26" s="12" t="s">
        <v>91</v>
      </c>
      <c r="H26" s="11"/>
      <c r="I26" s="11"/>
      <c r="J26" s="11"/>
      <c r="K26" s="6" t="s">
        <v>108</v>
      </c>
      <c r="M26" s="44"/>
      <c r="N26" s="66" t="s">
        <v>117</v>
      </c>
      <c r="O26" s="66">
        <v>2504</v>
      </c>
    </row>
    <row r="27" spans="1:15" ht="45" x14ac:dyDescent="0.25">
      <c r="A27" s="225" t="s">
        <v>118</v>
      </c>
      <c r="B27" s="225"/>
      <c r="C27" s="225"/>
      <c r="D27" s="12"/>
      <c r="E27" s="1"/>
      <c r="F27" s="11"/>
      <c r="G27" s="12" t="s">
        <v>91</v>
      </c>
      <c r="H27" s="11"/>
      <c r="I27" s="11"/>
      <c r="J27" s="11"/>
      <c r="K27" s="6" t="s">
        <v>119</v>
      </c>
      <c r="M27" s="44"/>
      <c r="N27" s="66" t="s">
        <v>120</v>
      </c>
      <c r="O27" s="66">
        <v>2601</v>
      </c>
    </row>
    <row r="28" spans="1:15" x14ac:dyDescent="0.25">
      <c r="A28" s="225" t="s">
        <v>121</v>
      </c>
      <c r="B28" s="225"/>
      <c r="C28" s="225"/>
      <c r="D28" s="12" t="s">
        <v>90</v>
      </c>
      <c r="E28" s="1"/>
      <c r="F28" s="11"/>
      <c r="G28" s="12" t="s">
        <v>91</v>
      </c>
      <c r="H28" s="11"/>
      <c r="I28" s="11"/>
      <c r="J28" s="11"/>
      <c r="K28" s="6" t="s">
        <v>122</v>
      </c>
      <c r="M28" s="44"/>
      <c r="N28" s="66" t="s">
        <v>123</v>
      </c>
      <c r="O28" s="66">
        <v>2602</v>
      </c>
    </row>
    <row r="29" spans="1:15" ht="17.45" customHeight="1" x14ac:dyDescent="0.25">
      <c r="A29" s="228" t="s">
        <v>124</v>
      </c>
      <c r="B29" s="228"/>
      <c r="C29" s="228"/>
      <c r="D29" s="12" t="s">
        <v>90</v>
      </c>
      <c r="E29" s="1"/>
      <c r="F29" s="11"/>
      <c r="G29" s="12" t="s">
        <v>91</v>
      </c>
      <c r="H29" s="11"/>
      <c r="I29" s="11"/>
      <c r="J29" s="11"/>
      <c r="K29" s="5"/>
      <c r="M29" s="44"/>
      <c r="N29" s="66" t="s">
        <v>125</v>
      </c>
      <c r="O29" s="66">
        <v>2701</v>
      </c>
    </row>
    <row r="30" spans="1:15" ht="14.45" customHeight="1" x14ac:dyDescent="0.25">
      <c r="A30" s="225" t="s">
        <v>126</v>
      </c>
      <c r="B30" s="225"/>
      <c r="C30" s="225"/>
      <c r="D30" s="12" t="s">
        <v>90</v>
      </c>
      <c r="E30" s="1"/>
      <c r="F30" s="11"/>
      <c r="G30" s="12" t="s">
        <v>91</v>
      </c>
      <c r="H30" s="11"/>
      <c r="I30" s="11"/>
      <c r="J30" s="11"/>
      <c r="K30" s="5"/>
      <c r="M30" s="44"/>
      <c r="N30" s="66" t="s">
        <v>127</v>
      </c>
      <c r="O30" s="66">
        <v>2702</v>
      </c>
    </row>
    <row r="31" spans="1:15" ht="14.45" customHeight="1" x14ac:dyDescent="0.25">
      <c r="A31" s="230" t="s">
        <v>128</v>
      </c>
      <c r="B31" s="230"/>
      <c r="C31" s="230"/>
      <c r="D31" s="12"/>
      <c r="E31" s="85"/>
      <c r="F31" s="86"/>
      <c r="G31" s="87"/>
      <c r="H31" s="86">
        <f>SUM(H18:H30)</f>
        <v>0</v>
      </c>
      <c r="I31" s="86">
        <f>SUM(I18:I30)</f>
        <v>0</v>
      </c>
      <c r="J31" s="11"/>
      <c r="K31" s="5"/>
      <c r="M31" s="44"/>
      <c r="N31" s="66"/>
      <c r="O31" s="66"/>
    </row>
    <row r="32" spans="1:15" ht="38.25" customHeight="1" x14ac:dyDescent="0.25">
      <c r="A32" s="225" t="s">
        <v>129</v>
      </c>
      <c r="B32" s="225"/>
      <c r="C32" s="225"/>
      <c r="D32" s="12" t="s">
        <v>90</v>
      </c>
      <c r="E32" s="11"/>
      <c r="F32" s="1"/>
      <c r="G32" s="12" t="s">
        <v>91</v>
      </c>
      <c r="H32" s="1"/>
      <c r="I32" s="1"/>
      <c r="J32" s="1"/>
      <c r="K32" s="6" t="s">
        <v>130</v>
      </c>
      <c r="M32" s="44"/>
      <c r="N32" s="66" t="s">
        <v>131</v>
      </c>
      <c r="O32" s="66">
        <v>2703</v>
      </c>
    </row>
    <row r="33" spans="1:15" ht="27" customHeight="1" x14ac:dyDescent="0.25">
      <c r="A33" s="225" t="s">
        <v>132</v>
      </c>
      <c r="B33" s="225"/>
      <c r="C33" s="225"/>
      <c r="D33" s="12" t="s">
        <v>90</v>
      </c>
      <c r="E33" s="11"/>
      <c r="F33" s="1"/>
      <c r="G33" s="12" t="s">
        <v>91</v>
      </c>
      <c r="H33" s="1"/>
      <c r="I33" s="1"/>
      <c r="J33" s="1"/>
      <c r="K33" s="6" t="s">
        <v>133</v>
      </c>
      <c r="M33" s="44"/>
      <c r="N33" s="66" t="s">
        <v>134</v>
      </c>
      <c r="O33" s="66">
        <v>2704</v>
      </c>
    </row>
    <row r="34" spans="1:15" x14ac:dyDescent="0.25">
      <c r="A34" s="225" t="s">
        <v>135</v>
      </c>
      <c r="B34" s="225"/>
      <c r="C34" s="225"/>
      <c r="D34" s="12" t="s">
        <v>90</v>
      </c>
      <c r="E34" s="1"/>
      <c r="F34" s="11"/>
      <c r="G34" s="12" t="s">
        <v>91</v>
      </c>
      <c r="H34" s="11"/>
      <c r="I34" s="11"/>
      <c r="J34" s="11"/>
      <c r="K34" s="5" t="s">
        <v>136</v>
      </c>
      <c r="M34" s="44"/>
      <c r="N34" s="66" t="s">
        <v>137</v>
      </c>
      <c r="O34" s="66">
        <v>2705</v>
      </c>
    </row>
    <row r="35" spans="1:15" x14ac:dyDescent="0.25">
      <c r="A35" s="225" t="s">
        <v>138</v>
      </c>
      <c r="B35" s="225"/>
      <c r="C35" s="225"/>
      <c r="D35" s="12" t="s">
        <v>90</v>
      </c>
      <c r="E35" s="1"/>
      <c r="F35" s="1"/>
      <c r="G35" s="12" t="s">
        <v>91</v>
      </c>
      <c r="H35" s="1"/>
      <c r="I35" s="1"/>
      <c r="J35" s="1"/>
      <c r="K35" s="5" t="s">
        <v>139</v>
      </c>
      <c r="M35" s="44"/>
      <c r="N35" s="66" t="s">
        <v>140</v>
      </c>
      <c r="O35" s="66">
        <v>2801</v>
      </c>
    </row>
    <row r="36" spans="1:15" ht="15" customHeight="1" x14ac:dyDescent="0.25">
      <c r="A36" s="230" t="s">
        <v>141</v>
      </c>
      <c r="B36" s="230"/>
      <c r="C36" s="230"/>
      <c r="D36" s="12"/>
      <c r="E36" s="87">
        <f>SUM(E32:E35)</f>
        <v>0</v>
      </c>
      <c r="F36" s="12">
        <f t="shared" ref="F36:I36" si="0">SUM(F15:F35)</f>
        <v>0</v>
      </c>
      <c r="G36" s="12"/>
      <c r="H36" s="12">
        <f t="shared" si="0"/>
        <v>0</v>
      </c>
      <c r="I36" s="12">
        <f t="shared" si="0"/>
        <v>0</v>
      </c>
      <c r="J36" s="12"/>
      <c r="K36" s="231"/>
    </row>
    <row r="37" spans="1:15" x14ac:dyDescent="0.25">
      <c r="A37" s="230" t="s">
        <v>142</v>
      </c>
      <c r="B37" s="230"/>
      <c r="C37" s="230"/>
      <c r="D37" s="12"/>
      <c r="E37" s="87">
        <f>E17+E31+E36</f>
        <v>0</v>
      </c>
      <c r="F37" s="12">
        <f>F17+F31+F36</f>
        <v>0</v>
      </c>
      <c r="G37" s="12"/>
      <c r="H37" s="12">
        <f>H17+H31+H36</f>
        <v>0</v>
      </c>
      <c r="I37" s="12">
        <f>I17+I31+I36</f>
        <v>0</v>
      </c>
      <c r="J37" s="12"/>
      <c r="K37" s="231"/>
    </row>
    <row r="38" spans="1:15" ht="34.5" customHeight="1" x14ac:dyDescent="0.25">
      <c r="A38" s="220" t="s">
        <v>143</v>
      </c>
      <c r="B38" s="220"/>
      <c r="C38" s="220"/>
      <c r="D38" s="220" t="s">
        <v>144</v>
      </c>
      <c r="E38" s="220"/>
      <c r="F38" s="220"/>
      <c r="G38" s="220"/>
      <c r="H38" s="220"/>
      <c r="I38" s="80"/>
      <c r="J38" s="80"/>
      <c r="K38" s="231"/>
    </row>
    <row r="39" spans="1:15" ht="15" customHeight="1" x14ac:dyDescent="0.25">
      <c r="A39" s="225" t="s">
        <v>145</v>
      </c>
      <c r="B39" s="225"/>
      <c r="C39" s="225"/>
      <c r="D39" s="227"/>
      <c r="E39" s="227"/>
      <c r="F39" s="227"/>
      <c r="G39" s="227"/>
      <c r="H39" s="227"/>
      <c r="I39" s="11"/>
      <c r="J39" s="11"/>
      <c r="K39" s="231"/>
    </row>
    <row r="40" spans="1:15" x14ac:dyDescent="0.25">
      <c r="A40" s="225" t="s">
        <v>146</v>
      </c>
      <c r="B40" s="225"/>
      <c r="C40" s="225"/>
      <c r="D40" s="227"/>
      <c r="E40" s="227"/>
      <c r="F40" s="227"/>
      <c r="G40" s="227"/>
      <c r="H40" s="227"/>
      <c r="I40" s="89"/>
      <c r="J40" s="11"/>
      <c r="K40" s="231"/>
    </row>
    <row r="41" spans="1:15" ht="19.5" customHeight="1" x14ac:dyDescent="0.25">
      <c r="A41" s="225" t="s">
        <v>147</v>
      </c>
      <c r="B41" s="225"/>
      <c r="C41" s="225"/>
      <c r="D41" s="227"/>
      <c r="E41" s="227"/>
      <c r="F41" s="227"/>
      <c r="G41" s="227"/>
      <c r="H41" s="227"/>
      <c r="I41" s="11"/>
      <c r="J41" s="11"/>
      <c r="K41" s="231"/>
    </row>
    <row r="42" spans="1:15" ht="15" customHeight="1" x14ac:dyDescent="0.25">
      <c r="A42" s="225" t="s">
        <v>148</v>
      </c>
      <c r="B42" s="225"/>
      <c r="C42" s="225"/>
      <c r="D42" s="227"/>
      <c r="E42" s="227"/>
      <c r="F42" s="227"/>
      <c r="G42" s="227"/>
      <c r="H42" s="227"/>
      <c r="I42" s="11"/>
      <c r="J42" s="11"/>
      <c r="K42" s="231"/>
    </row>
    <row r="43" spans="1:15" ht="15" customHeight="1" x14ac:dyDescent="0.25">
      <c r="A43" s="225" t="s">
        <v>149</v>
      </c>
      <c r="B43" s="225"/>
      <c r="C43" s="225"/>
      <c r="D43" s="227"/>
      <c r="E43" s="227"/>
      <c r="F43" s="227"/>
      <c r="G43" s="227"/>
      <c r="H43" s="227"/>
      <c r="I43" s="11"/>
      <c r="J43" s="11"/>
      <c r="K43" s="231"/>
    </row>
    <row r="44" spans="1:15" ht="15" customHeight="1" x14ac:dyDescent="0.25">
      <c r="A44" s="225" t="s">
        <v>150</v>
      </c>
      <c r="B44" s="225"/>
      <c r="C44" s="225"/>
      <c r="D44" s="227"/>
      <c r="E44" s="227"/>
      <c r="F44" s="227"/>
      <c r="G44" s="227"/>
      <c r="H44" s="227"/>
      <c r="I44" s="11"/>
      <c r="J44" s="11"/>
      <c r="K44" s="231"/>
    </row>
    <row r="45" spans="1:15" ht="15" customHeight="1" x14ac:dyDescent="0.25">
      <c r="A45" s="225" t="s">
        <v>151</v>
      </c>
      <c r="B45" s="225"/>
      <c r="C45" s="225"/>
      <c r="D45" s="227"/>
      <c r="E45" s="227"/>
      <c r="F45" s="227"/>
      <c r="G45" s="227"/>
      <c r="H45" s="227"/>
      <c r="I45" s="11"/>
      <c r="J45" s="11"/>
      <c r="K45" s="231"/>
    </row>
    <row r="46" spans="1:15" ht="15" customHeight="1" x14ac:dyDescent="0.25">
      <c r="A46" s="225" t="s">
        <v>152</v>
      </c>
      <c r="B46" s="225"/>
      <c r="C46" s="225"/>
      <c r="D46" s="227"/>
      <c r="E46" s="227"/>
      <c r="F46" s="227"/>
      <c r="G46" s="227"/>
      <c r="H46" s="227"/>
      <c r="I46" s="11"/>
      <c r="J46" s="11"/>
      <c r="K46" s="231"/>
    </row>
    <row r="47" spans="1:15" ht="15" customHeight="1" x14ac:dyDescent="0.25">
      <c r="A47" s="225" t="s">
        <v>153</v>
      </c>
      <c r="B47" s="225"/>
      <c r="C47" s="225"/>
      <c r="D47" s="227"/>
      <c r="E47" s="227"/>
      <c r="F47" s="227"/>
      <c r="G47" s="227"/>
      <c r="H47" s="227"/>
      <c r="I47" s="11"/>
      <c r="J47" s="11"/>
      <c r="K47" s="231"/>
    </row>
    <row r="48" spans="1:15" ht="15" customHeight="1" x14ac:dyDescent="0.25">
      <c r="A48" s="226" t="s">
        <v>154</v>
      </c>
      <c r="B48" s="226"/>
      <c r="C48" s="226"/>
      <c r="D48" s="227"/>
      <c r="E48" s="227"/>
      <c r="F48" s="227"/>
      <c r="G48" s="227"/>
      <c r="H48" s="227"/>
      <c r="I48" s="11"/>
      <c r="J48" s="11"/>
      <c r="K48" s="231"/>
    </row>
    <row r="49" spans="1:11" ht="15.75" customHeight="1" x14ac:dyDescent="0.25">
      <c r="A49" s="226" t="s">
        <v>155</v>
      </c>
      <c r="B49" s="226"/>
      <c r="C49" s="226"/>
      <c r="D49" s="232"/>
      <c r="E49" s="232"/>
      <c r="F49" s="232"/>
      <c r="G49" s="232"/>
      <c r="H49" s="232"/>
      <c r="I49" s="82"/>
      <c r="J49" s="82"/>
      <c r="K49" s="231"/>
    </row>
    <row r="50" spans="1:11" ht="15.75" customHeight="1" x14ac:dyDescent="0.25">
      <c r="A50" s="224" t="s">
        <v>156</v>
      </c>
      <c r="B50" s="224"/>
      <c r="C50" s="224"/>
      <c r="D50" s="224"/>
      <c r="E50" s="224"/>
      <c r="F50" s="224"/>
      <c r="G50" s="224"/>
      <c r="H50" s="224"/>
      <c r="I50" s="224"/>
      <c r="J50" s="224"/>
      <c r="K50" s="224"/>
    </row>
    <row r="51" spans="1:11" s="44" customFormat="1" x14ac:dyDescent="0.25">
      <c r="K51" s="60"/>
    </row>
    <row r="52" spans="1:11" s="44" customFormat="1" x14ac:dyDescent="0.25">
      <c r="K52" s="60"/>
    </row>
    <row r="53" spans="1:11" s="44" customFormat="1" x14ac:dyDescent="0.25">
      <c r="K53" s="60"/>
    </row>
    <row r="54" spans="1:11" s="44" customFormat="1" x14ac:dyDescent="0.25">
      <c r="K54" s="60"/>
    </row>
    <row r="55" spans="1:11" s="44" customFormat="1" x14ac:dyDescent="0.25">
      <c r="K55" s="60"/>
    </row>
    <row r="56" spans="1:11" s="44" customFormat="1" x14ac:dyDescent="0.25">
      <c r="K56" s="60"/>
    </row>
    <row r="57" spans="1:11" s="44" customFormat="1" x14ac:dyDescent="0.25">
      <c r="K57" s="60"/>
    </row>
    <row r="58" spans="1:11" s="44" customFormat="1" x14ac:dyDescent="0.25">
      <c r="K58" s="60"/>
    </row>
    <row r="59" spans="1:11" s="44" customFormat="1" x14ac:dyDescent="0.25">
      <c r="K59" s="60"/>
    </row>
    <row r="60" spans="1:11" s="44" customFormat="1" x14ac:dyDescent="0.25">
      <c r="K60" s="60"/>
    </row>
    <row r="61" spans="1:11" s="44" customFormat="1" x14ac:dyDescent="0.25">
      <c r="K61" s="60"/>
    </row>
    <row r="62" spans="1:11" s="44" customFormat="1" x14ac:dyDescent="0.25">
      <c r="K62" s="60"/>
    </row>
    <row r="63" spans="1:11" s="44" customFormat="1" x14ac:dyDescent="0.25">
      <c r="K63" s="60"/>
    </row>
    <row r="64" spans="1:11" s="44" customFormat="1" x14ac:dyDescent="0.25">
      <c r="K64" s="60"/>
    </row>
    <row r="65" spans="11:11" s="44" customFormat="1" x14ac:dyDescent="0.25">
      <c r="K65" s="60"/>
    </row>
    <row r="66" spans="11:11" s="44" customFormat="1" x14ac:dyDescent="0.25">
      <c r="K66" s="60"/>
    </row>
    <row r="67" spans="11:11" s="44" customFormat="1" x14ac:dyDescent="0.25">
      <c r="K67" s="60"/>
    </row>
    <row r="68" spans="11:11" s="44" customFormat="1" x14ac:dyDescent="0.25">
      <c r="K68" s="60"/>
    </row>
    <row r="69" spans="11:11" s="44" customFormat="1" x14ac:dyDescent="0.25">
      <c r="K69" s="60"/>
    </row>
    <row r="70" spans="11:11" s="44" customFormat="1" x14ac:dyDescent="0.25">
      <c r="K70" s="60"/>
    </row>
    <row r="71" spans="11:11" s="44" customFormat="1" x14ac:dyDescent="0.25">
      <c r="K71" s="60"/>
    </row>
    <row r="72" spans="11:11" s="44" customFormat="1" x14ac:dyDescent="0.25">
      <c r="K72" s="60"/>
    </row>
    <row r="73" spans="11:11" s="44" customFormat="1" x14ac:dyDescent="0.25">
      <c r="K73" s="60"/>
    </row>
    <row r="74" spans="11:11" s="44" customFormat="1" x14ac:dyDescent="0.25">
      <c r="K74" s="60"/>
    </row>
    <row r="75" spans="11:11" s="44" customFormat="1" x14ac:dyDescent="0.25">
      <c r="K75" s="60"/>
    </row>
    <row r="76" spans="11:11" s="44" customFormat="1" x14ac:dyDescent="0.25">
      <c r="K76" s="60"/>
    </row>
    <row r="77" spans="11:11" s="44" customFormat="1" x14ac:dyDescent="0.25">
      <c r="K77" s="60"/>
    </row>
    <row r="78" spans="11:11" s="44" customFormat="1" x14ac:dyDescent="0.25">
      <c r="K78" s="60"/>
    </row>
    <row r="79" spans="11:11" s="44" customFormat="1" x14ac:dyDescent="0.25">
      <c r="K79" s="60"/>
    </row>
    <row r="80" spans="11:11" s="44" customFormat="1" x14ac:dyDescent="0.25">
      <c r="K80" s="60"/>
    </row>
    <row r="81" spans="11:11" s="44" customFormat="1" x14ac:dyDescent="0.25">
      <c r="K81" s="60"/>
    </row>
    <row r="82" spans="11:11" s="44" customFormat="1" x14ac:dyDescent="0.25">
      <c r="K82" s="60"/>
    </row>
    <row r="83" spans="11:11" s="44" customFormat="1" x14ac:dyDescent="0.25">
      <c r="K83" s="60"/>
    </row>
    <row r="84" spans="11:11" s="44" customFormat="1" x14ac:dyDescent="0.25">
      <c r="K84" s="60"/>
    </row>
    <row r="85" spans="11:11" s="44" customFormat="1" x14ac:dyDescent="0.25">
      <c r="K85" s="60"/>
    </row>
    <row r="86" spans="11:11" s="44" customFormat="1" x14ac:dyDescent="0.25">
      <c r="K86" s="60"/>
    </row>
    <row r="87" spans="11:11" s="44" customFormat="1" x14ac:dyDescent="0.25">
      <c r="K87" s="60"/>
    </row>
    <row r="88" spans="11:11" s="44" customFormat="1" x14ac:dyDescent="0.25">
      <c r="K88" s="60"/>
    </row>
    <row r="89" spans="11:11" s="44" customFormat="1" x14ac:dyDescent="0.25">
      <c r="K89" s="60"/>
    </row>
    <row r="90" spans="11:11" s="44" customFormat="1" x14ac:dyDescent="0.25">
      <c r="K90" s="60"/>
    </row>
    <row r="91" spans="11:11" s="44" customFormat="1" x14ac:dyDescent="0.25">
      <c r="K91" s="60"/>
    </row>
    <row r="92" spans="11:11" s="44" customFormat="1" x14ac:dyDescent="0.25">
      <c r="K92" s="60"/>
    </row>
    <row r="93" spans="11:11" s="44" customFormat="1" x14ac:dyDescent="0.25">
      <c r="K93" s="60"/>
    </row>
    <row r="94" spans="11:11" s="44" customFormat="1" x14ac:dyDescent="0.25">
      <c r="K94" s="60"/>
    </row>
    <row r="95" spans="11:11" s="44" customFormat="1" x14ac:dyDescent="0.25">
      <c r="K95" s="60"/>
    </row>
    <row r="96" spans="11:11" s="44" customFormat="1" x14ac:dyDescent="0.25">
      <c r="K96" s="60"/>
    </row>
    <row r="97" spans="11:11" s="44" customFormat="1" x14ac:dyDescent="0.25">
      <c r="K97" s="60"/>
    </row>
    <row r="98" spans="11:11" s="44" customFormat="1" x14ac:dyDescent="0.25">
      <c r="K98" s="60"/>
    </row>
    <row r="99" spans="11:11" s="44" customFormat="1" x14ac:dyDescent="0.25">
      <c r="K99" s="60"/>
    </row>
    <row r="100" spans="11:11" s="44" customFormat="1" x14ac:dyDescent="0.25">
      <c r="K100" s="60"/>
    </row>
    <row r="101" spans="11:11" s="44" customFormat="1" x14ac:dyDescent="0.25">
      <c r="K101" s="60"/>
    </row>
    <row r="102" spans="11:11" s="44" customFormat="1" x14ac:dyDescent="0.25">
      <c r="K102" s="60"/>
    </row>
    <row r="103" spans="11:11" s="44" customFormat="1" x14ac:dyDescent="0.25">
      <c r="K103" s="60"/>
    </row>
    <row r="104" spans="11:11" s="44" customFormat="1" x14ac:dyDescent="0.25">
      <c r="K104" s="60"/>
    </row>
    <row r="105" spans="11:11" s="44" customFormat="1" x14ac:dyDescent="0.25">
      <c r="K105" s="60"/>
    </row>
    <row r="106" spans="11:11" s="44" customFormat="1" x14ac:dyDescent="0.25">
      <c r="K106" s="60"/>
    </row>
    <row r="107" spans="11:11" s="44" customFormat="1" x14ac:dyDescent="0.25">
      <c r="K107" s="60"/>
    </row>
    <row r="108" spans="11:11" s="44" customFormat="1" x14ac:dyDescent="0.25">
      <c r="K108" s="60"/>
    </row>
    <row r="109" spans="11:11" s="44" customFormat="1" x14ac:dyDescent="0.25">
      <c r="K109" s="60"/>
    </row>
    <row r="110" spans="11:11" s="44" customFormat="1" x14ac:dyDescent="0.25">
      <c r="K110" s="60"/>
    </row>
    <row r="111" spans="11:11" s="44" customFormat="1" x14ac:dyDescent="0.25">
      <c r="K111" s="60"/>
    </row>
    <row r="112" spans="11:11" s="44" customFormat="1" x14ac:dyDescent="0.25">
      <c r="K112" s="60"/>
    </row>
    <row r="113" spans="11:11" s="44" customFormat="1" x14ac:dyDescent="0.25">
      <c r="K113" s="60"/>
    </row>
    <row r="114" spans="11:11" s="44" customFormat="1" x14ac:dyDescent="0.25">
      <c r="K114" s="60"/>
    </row>
    <row r="115" spans="11:11" s="44" customFormat="1" x14ac:dyDescent="0.25">
      <c r="K115" s="60"/>
    </row>
    <row r="116" spans="11:11" s="44" customFormat="1" x14ac:dyDescent="0.25">
      <c r="K116" s="60"/>
    </row>
    <row r="117" spans="11:11" s="44" customFormat="1" x14ac:dyDescent="0.25">
      <c r="K117" s="60"/>
    </row>
    <row r="118" spans="11:11" s="44" customFormat="1" x14ac:dyDescent="0.25">
      <c r="K118" s="60"/>
    </row>
    <row r="119" spans="11:11" s="44" customFormat="1" x14ac:dyDescent="0.25">
      <c r="K119" s="60"/>
    </row>
    <row r="120" spans="11:11" s="44" customFormat="1" x14ac:dyDescent="0.25">
      <c r="K120" s="60"/>
    </row>
    <row r="121" spans="11:11" s="44" customFormat="1" x14ac:dyDescent="0.25">
      <c r="K121" s="60"/>
    </row>
  </sheetData>
  <sortState xmlns:xlrd2="http://schemas.microsoft.com/office/spreadsheetml/2017/richdata2" ref="Q2:Q121">
    <sortCondition ref="Q6:Q121"/>
  </sortState>
  <mergeCells count="1704">
    <mergeCell ref="A18:C18"/>
    <mergeCell ref="A19:C19"/>
    <mergeCell ref="A17:C17"/>
    <mergeCell ref="A31:C31"/>
    <mergeCell ref="A37:C37"/>
    <mergeCell ref="K36:K49"/>
    <mergeCell ref="D41:H41"/>
    <mergeCell ref="D42:H42"/>
    <mergeCell ref="D44:H44"/>
    <mergeCell ref="D45:H45"/>
    <mergeCell ref="D46:H46"/>
    <mergeCell ref="D49:H49"/>
    <mergeCell ref="A41:C41"/>
    <mergeCell ref="A46:C46"/>
    <mergeCell ref="A38:C38"/>
    <mergeCell ref="D38:H38"/>
    <mergeCell ref="D39:H39"/>
    <mergeCell ref="D40:H40"/>
    <mergeCell ref="A32:C32"/>
    <mergeCell ref="A35:C35"/>
    <mergeCell ref="A28:C28"/>
    <mergeCell ref="A36:C36"/>
    <mergeCell ref="A39:C39"/>
    <mergeCell ref="D43:H43"/>
    <mergeCell ref="A50:K50"/>
    <mergeCell ref="A43:C43"/>
    <mergeCell ref="A49:C49"/>
    <mergeCell ref="A26:C26"/>
    <mergeCell ref="A15:C15"/>
    <mergeCell ref="D47:H47"/>
    <mergeCell ref="D48:H48"/>
    <mergeCell ref="A29:C29"/>
    <mergeCell ref="A44:C44"/>
    <mergeCell ref="A47:C47"/>
    <mergeCell ref="A45:C45"/>
    <mergeCell ref="A33:C33"/>
    <mergeCell ref="A48:C48"/>
    <mergeCell ref="A11:C11"/>
    <mergeCell ref="A7:C7"/>
    <mergeCell ref="A16:C16"/>
    <mergeCell ref="A30:C30"/>
    <mergeCell ref="A34:C34"/>
    <mergeCell ref="A40:C40"/>
    <mergeCell ref="A42:C42"/>
    <mergeCell ref="D7:H7"/>
    <mergeCell ref="A25:C25"/>
    <mergeCell ref="A27:C27"/>
    <mergeCell ref="A20:C20"/>
    <mergeCell ref="A21:C21"/>
    <mergeCell ref="A24:C24"/>
    <mergeCell ref="A23:C23"/>
    <mergeCell ref="A10:C10"/>
    <mergeCell ref="K15:K16"/>
    <mergeCell ref="A22:C22"/>
    <mergeCell ref="A14:C14"/>
    <mergeCell ref="A8:C8"/>
    <mergeCell ref="AE13:AN13"/>
    <mergeCell ref="AO13:AX13"/>
    <mergeCell ref="AY13:BH13"/>
    <mergeCell ref="BI13:BR13"/>
    <mergeCell ref="BS13:CB13"/>
    <mergeCell ref="A13:K13"/>
    <mergeCell ref="A6:H6"/>
    <mergeCell ref="A4:K4"/>
    <mergeCell ref="A3:K3"/>
    <mergeCell ref="A2:K2"/>
    <mergeCell ref="A1:K1"/>
    <mergeCell ref="D9:H9"/>
    <mergeCell ref="D10:H10"/>
    <mergeCell ref="D11:H11"/>
    <mergeCell ref="A5:K5"/>
    <mergeCell ref="HW13:IF13"/>
    <mergeCell ref="IG13:IP13"/>
    <mergeCell ref="A9:C9"/>
    <mergeCell ref="D8:H8"/>
    <mergeCell ref="A12:C12"/>
    <mergeCell ref="D12:H12"/>
    <mergeCell ref="IQ13:IZ13"/>
    <mergeCell ref="JA13:JJ13"/>
    <mergeCell ref="JK13:JT13"/>
    <mergeCell ref="FY13:GH13"/>
    <mergeCell ref="GI13:GR13"/>
    <mergeCell ref="GS13:HB13"/>
    <mergeCell ref="HC13:HL13"/>
    <mergeCell ref="HM13:HV13"/>
    <mergeCell ref="EA13:EJ13"/>
    <mergeCell ref="EK13:ET13"/>
    <mergeCell ref="EU13:FD13"/>
    <mergeCell ref="FE13:FN13"/>
    <mergeCell ref="FO13:FX13"/>
    <mergeCell ref="CC13:CL13"/>
    <mergeCell ref="CM13:CV13"/>
    <mergeCell ref="CW13:DF13"/>
    <mergeCell ref="DG13:DP13"/>
    <mergeCell ref="DQ13:DZ13"/>
    <mergeCell ref="PO13:PX13"/>
    <mergeCell ref="PY13:QH13"/>
    <mergeCell ref="QI13:QR13"/>
    <mergeCell ref="QS13:RB13"/>
    <mergeCell ref="RC13:RL13"/>
    <mergeCell ref="NQ13:NZ13"/>
    <mergeCell ref="OA13:OJ13"/>
    <mergeCell ref="OK13:OT13"/>
    <mergeCell ref="OU13:PD13"/>
    <mergeCell ref="PE13:PN13"/>
    <mergeCell ref="LS13:MB13"/>
    <mergeCell ref="MC13:ML13"/>
    <mergeCell ref="MM13:MV13"/>
    <mergeCell ref="MW13:NF13"/>
    <mergeCell ref="NG13:NP13"/>
    <mergeCell ref="JU13:KD13"/>
    <mergeCell ref="KE13:KN13"/>
    <mergeCell ref="KO13:KX13"/>
    <mergeCell ref="KY13:LH13"/>
    <mergeCell ref="LI13:LR13"/>
    <mergeCell ref="XG13:XP13"/>
    <mergeCell ref="XQ13:XZ13"/>
    <mergeCell ref="YA13:YJ13"/>
    <mergeCell ref="YK13:YT13"/>
    <mergeCell ref="YU13:ZD13"/>
    <mergeCell ref="VI13:VR13"/>
    <mergeCell ref="VS13:WB13"/>
    <mergeCell ref="WC13:WL13"/>
    <mergeCell ref="WM13:WV13"/>
    <mergeCell ref="WW13:XF13"/>
    <mergeCell ref="TK13:TT13"/>
    <mergeCell ref="TU13:UD13"/>
    <mergeCell ref="UE13:UN13"/>
    <mergeCell ref="UO13:UX13"/>
    <mergeCell ref="UY13:VH13"/>
    <mergeCell ref="RM13:RV13"/>
    <mergeCell ref="RW13:SF13"/>
    <mergeCell ref="SG13:SP13"/>
    <mergeCell ref="SQ13:SZ13"/>
    <mergeCell ref="TA13:TJ13"/>
    <mergeCell ref="AEY13:AFH13"/>
    <mergeCell ref="AFI13:AFR13"/>
    <mergeCell ref="AFS13:AGB13"/>
    <mergeCell ref="AGC13:AGL13"/>
    <mergeCell ref="AGM13:AGV13"/>
    <mergeCell ref="ADA13:ADJ13"/>
    <mergeCell ref="ADK13:ADT13"/>
    <mergeCell ref="ADU13:AED13"/>
    <mergeCell ref="AEE13:AEN13"/>
    <mergeCell ref="AEO13:AEX13"/>
    <mergeCell ref="ABC13:ABL13"/>
    <mergeCell ref="ABM13:ABV13"/>
    <mergeCell ref="ABW13:ACF13"/>
    <mergeCell ref="ACG13:ACP13"/>
    <mergeCell ref="ACQ13:ACZ13"/>
    <mergeCell ref="ZE13:ZN13"/>
    <mergeCell ref="ZO13:ZX13"/>
    <mergeCell ref="ZY13:AAH13"/>
    <mergeCell ref="AAI13:AAR13"/>
    <mergeCell ref="AAS13:ABB13"/>
    <mergeCell ref="AMQ13:AMZ13"/>
    <mergeCell ref="ANA13:ANJ13"/>
    <mergeCell ref="ANK13:ANT13"/>
    <mergeCell ref="ANU13:AOD13"/>
    <mergeCell ref="AOE13:AON13"/>
    <mergeCell ref="AKS13:ALB13"/>
    <mergeCell ref="ALC13:ALL13"/>
    <mergeCell ref="ALM13:ALV13"/>
    <mergeCell ref="ALW13:AMF13"/>
    <mergeCell ref="AMG13:AMP13"/>
    <mergeCell ref="AIU13:AJD13"/>
    <mergeCell ref="AJE13:AJN13"/>
    <mergeCell ref="AJO13:AJX13"/>
    <mergeCell ref="AJY13:AKH13"/>
    <mergeCell ref="AKI13:AKR13"/>
    <mergeCell ref="AGW13:AHF13"/>
    <mergeCell ref="AHG13:AHP13"/>
    <mergeCell ref="AHQ13:AHZ13"/>
    <mergeCell ref="AIA13:AIJ13"/>
    <mergeCell ref="AIK13:AIT13"/>
    <mergeCell ref="AUI13:AUR13"/>
    <mergeCell ref="AUS13:AVB13"/>
    <mergeCell ref="AVC13:AVL13"/>
    <mergeCell ref="AVM13:AVV13"/>
    <mergeCell ref="AVW13:AWF13"/>
    <mergeCell ref="ASK13:AST13"/>
    <mergeCell ref="ASU13:ATD13"/>
    <mergeCell ref="ATE13:ATN13"/>
    <mergeCell ref="ATO13:ATX13"/>
    <mergeCell ref="ATY13:AUH13"/>
    <mergeCell ref="AQM13:AQV13"/>
    <mergeCell ref="AQW13:ARF13"/>
    <mergeCell ref="ARG13:ARP13"/>
    <mergeCell ref="ARQ13:ARZ13"/>
    <mergeCell ref="ASA13:ASJ13"/>
    <mergeCell ref="AOO13:AOX13"/>
    <mergeCell ref="AOY13:APH13"/>
    <mergeCell ref="API13:APR13"/>
    <mergeCell ref="APS13:AQB13"/>
    <mergeCell ref="AQC13:AQL13"/>
    <mergeCell ref="BCA13:BCJ13"/>
    <mergeCell ref="BCK13:BCT13"/>
    <mergeCell ref="BCU13:BDD13"/>
    <mergeCell ref="BDE13:BDN13"/>
    <mergeCell ref="BDO13:BDX13"/>
    <mergeCell ref="BAC13:BAL13"/>
    <mergeCell ref="BAM13:BAV13"/>
    <mergeCell ref="BAW13:BBF13"/>
    <mergeCell ref="BBG13:BBP13"/>
    <mergeCell ref="BBQ13:BBZ13"/>
    <mergeCell ref="AYE13:AYN13"/>
    <mergeCell ref="AYO13:AYX13"/>
    <mergeCell ref="AYY13:AZH13"/>
    <mergeCell ref="AZI13:AZR13"/>
    <mergeCell ref="AZS13:BAB13"/>
    <mergeCell ref="AWG13:AWP13"/>
    <mergeCell ref="AWQ13:AWZ13"/>
    <mergeCell ref="AXA13:AXJ13"/>
    <mergeCell ref="AXK13:AXT13"/>
    <mergeCell ref="AXU13:AYD13"/>
    <mergeCell ref="BJS13:BKB13"/>
    <mergeCell ref="BKC13:BKL13"/>
    <mergeCell ref="BKM13:BKV13"/>
    <mergeCell ref="BKW13:BLF13"/>
    <mergeCell ref="BLG13:BLP13"/>
    <mergeCell ref="BHU13:BID13"/>
    <mergeCell ref="BIE13:BIN13"/>
    <mergeCell ref="BIO13:BIX13"/>
    <mergeCell ref="BIY13:BJH13"/>
    <mergeCell ref="BJI13:BJR13"/>
    <mergeCell ref="BFW13:BGF13"/>
    <mergeCell ref="BGG13:BGP13"/>
    <mergeCell ref="BGQ13:BGZ13"/>
    <mergeCell ref="BHA13:BHJ13"/>
    <mergeCell ref="BHK13:BHT13"/>
    <mergeCell ref="BDY13:BEH13"/>
    <mergeCell ref="BEI13:BER13"/>
    <mergeCell ref="BES13:BFB13"/>
    <mergeCell ref="BFC13:BFL13"/>
    <mergeCell ref="BFM13:BFV13"/>
    <mergeCell ref="BRK13:BRT13"/>
    <mergeCell ref="BRU13:BSD13"/>
    <mergeCell ref="BSE13:BSN13"/>
    <mergeCell ref="BSO13:BSX13"/>
    <mergeCell ref="BSY13:BTH13"/>
    <mergeCell ref="BPM13:BPV13"/>
    <mergeCell ref="BPW13:BQF13"/>
    <mergeCell ref="BQG13:BQP13"/>
    <mergeCell ref="BQQ13:BQZ13"/>
    <mergeCell ref="BRA13:BRJ13"/>
    <mergeCell ref="BNO13:BNX13"/>
    <mergeCell ref="BNY13:BOH13"/>
    <mergeCell ref="BOI13:BOR13"/>
    <mergeCell ref="BOS13:BPB13"/>
    <mergeCell ref="BPC13:BPL13"/>
    <mergeCell ref="BLQ13:BLZ13"/>
    <mergeCell ref="BMA13:BMJ13"/>
    <mergeCell ref="BMK13:BMT13"/>
    <mergeCell ref="BMU13:BND13"/>
    <mergeCell ref="BNE13:BNN13"/>
    <mergeCell ref="BZC13:BZL13"/>
    <mergeCell ref="BZM13:BZV13"/>
    <mergeCell ref="BZW13:CAF13"/>
    <mergeCell ref="CAG13:CAP13"/>
    <mergeCell ref="CAQ13:CAZ13"/>
    <mergeCell ref="BXE13:BXN13"/>
    <mergeCell ref="BXO13:BXX13"/>
    <mergeCell ref="BXY13:BYH13"/>
    <mergeCell ref="BYI13:BYR13"/>
    <mergeCell ref="BYS13:BZB13"/>
    <mergeCell ref="BVG13:BVP13"/>
    <mergeCell ref="BVQ13:BVZ13"/>
    <mergeCell ref="BWA13:BWJ13"/>
    <mergeCell ref="BWK13:BWT13"/>
    <mergeCell ref="BWU13:BXD13"/>
    <mergeCell ref="BTI13:BTR13"/>
    <mergeCell ref="BTS13:BUB13"/>
    <mergeCell ref="BUC13:BUL13"/>
    <mergeCell ref="BUM13:BUV13"/>
    <mergeCell ref="BUW13:BVF13"/>
    <mergeCell ref="CGU13:CHD13"/>
    <mergeCell ref="CHE13:CHN13"/>
    <mergeCell ref="CHO13:CHX13"/>
    <mergeCell ref="CHY13:CIH13"/>
    <mergeCell ref="CII13:CIR13"/>
    <mergeCell ref="CEW13:CFF13"/>
    <mergeCell ref="CFG13:CFP13"/>
    <mergeCell ref="CFQ13:CFZ13"/>
    <mergeCell ref="CGA13:CGJ13"/>
    <mergeCell ref="CGK13:CGT13"/>
    <mergeCell ref="CCY13:CDH13"/>
    <mergeCell ref="CDI13:CDR13"/>
    <mergeCell ref="CDS13:CEB13"/>
    <mergeCell ref="CEC13:CEL13"/>
    <mergeCell ref="CEM13:CEV13"/>
    <mergeCell ref="CBA13:CBJ13"/>
    <mergeCell ref="CBK13:CBT13"/>
    <mergeCell ref="CBU13:CCD13"/>
    <mergeCell ref="CCE13:CCN13"/>
    <mergeCell ref="CCO13:CCX13"/>
    <mergeCell ref="COM13:COV13"/>
    <mergeCell ref="COW13:CPF13"/>
    <mergeCell ref="CPG13:CPP13"/>
    <mergeCell ref="CPQ13:CPZ13"/>
    <mergeCell ref="CQA13:CQJ13"/>
    <mergeCell ref="CMO13:CMX13"/>
    <mergeCell ref="CMY13:CNH13"/>
    <mergeCell ref="CNI13:CNR13"/>
    <mergeCell ref="CNS13:COB13"/>
    <mergeCell ref="COC13:COL13"/>
    <mergeCell ref="CKQ13:CKZ13"/>
    <mergeCell ref="CLA13:CLJ13"/>
    <mergeCell ref="CLK13:CLT13"/>
    <mergeCell ref="CLU13:CMD13"/>
    <mergeCell ref="CME13:CMN13"/>
    <mergeCell ref="CIS13:CJB13"/>
    <mergeCell ref="CJC13:CJL13"/>
    <mergeCell ref="CJM13:CJV13"/>
    <mergeCell ref="CJW13:CKF13"/>
    <mergeCell ref="CKG13:CKP13"/>
    <mergeCell ref="CWE13:CWN13"/>
    <mergeCell ref="CWO13:CWX13"/>
    <mergeCell ref="CWY13:CXH13"/>
    <mergeCell ref="CXI13:CXR13"/>
    <mergeCell ref="CXS13:CYB13"/>
    <mergeCell ref="CUG13:CUP13"/>
    <mergeCell ref="CUQ13:CUZ13"/>
    <mergeCell ref="CVA13:CVJ13"/>
    <mergeCell ref="CVK13:CVT13"/>
    <mergeCell ref="CVU13:CWD13"/>
    <mergeCell ref="CSI13:CSR13"/>
    <mergeCell ref="CSS13:CTB13"/>
    <mergeCell ref="CTC13:CTL13"/>
    <mergeCell ref="CTM13:CTV13"/>
    <mergeCell ref="CTW13:CUF13"/>
    <mergeCell ref="CQK13:CQT13"/>
    <mergeCell ref="CQU13:CRD13"/>
    <mergeCell ref="CRE13:CRN13"/>
    <mergeCell ref="CRO13:CRX13"/>
    <mergeCell ref="CRY13:CSH13"/>
    <mergeCell ref="DDW13:DEF13"/>
    <mergeCell ref="DEG13:DEP13"/>
    <mergeCell ref="DEQ13:DEZ13"/>
    <mergeCell ref="DFA13:DFJ13"/>
    <mergeCell ref="DFK13:DFT13"/>
    <mergeCell ref="DBY13:DCH13"/>
    <mergeCell ref="DCI13:DCR13"/>
    <mergeCell ref="DCS13:DDB13"/>
    <mergeCell ref="DDC13:DDL13"/>
    <mergeCell ref="DDM13:DDV13"/>
    <mergeCell ref="DAA13:DAJ13"/>
    <mergeCell ref="DAK13:DAT13"/>
    <mergeCell ref="DAU13:DBD13"/>
    <mergeCell ref="DBE13:DBN13"/>
    <mergeCell ref="DBO13:DBX13"/>
    <mergeCell ref="CYC13:CYL13"/>
    <mergeCell ref="CYM13:CYV13"/>
    <mergeCell ref="CYW13:CZF13"/>
    <mergeCell ref="CZG13:CZP13"/>
    <mergeCell ref="CZQ13:CZZ13"/>
    <mergeCell ref="DLO13:DLX13"/>
    <mergeCell ref="DLY13:DMH13"/>
    <mergeCell ref="DMI13:DMR13"/>
    <mergeCell ref="DMS13:DNB13"/>
    <mergeCell ref="DNC13:DNL13"/>
    <mergeCell ref="DJQ13:DJZ13"/>
    <mergeCell ref="DKA13:DKJ13"/>
    <mergeCell ref="DKK13:DKT13"/>
    <mergeCell ref="DKU13:DLD13"/>
    <mergeCell ref="DLE13:DLN13"/>
    <mergeCell ref="DHS13:DIB13"/>
    <mergeCell ref="DIC13:DIL13"/>
    <mergeCell ref="DIM13:DIV13"/>
    <mergeCell ref="DIW13:DJF13"/>
    <mergeCell ref="DJG13:DJP13"/>
    <mergeCell ref="DFU13:DGD13"/>
    <mergeCell ref="DGE13:DGN13"/>
    <mergeCell ref="DGO13:DGX13"/>
    <mergeCell ref="DGY13:DHH13"/>
    <mergeCell ref="DHI13:DHR13"/>
    <mergeCell ref="DTG13:DTP13"/>
    <mergeCell ref="DTQ13:DTZ13"/>
    <mergeCell ref="DUA13:DUJ13"/>
    <mergeCell ref="DUK13:DUT13"/>
    <mergeCell ref="DUU13:DVD13"/>
    <mergeCell ref="DRI13:DRR13"/>
    <mergeCell ref="DRS13:DSB13"/>
    <mergeCell ref="DSC13:DSL13"/>
    <mergeCell ref="DSM13:DSV13"/>
    <mergeCell ref="DSW13:DTF13"/>
    <mergeCell ref="DPK13:DPT13"/>
    <mergeCell ref="DPU13:DQD13"/>
    <mergeCell ref="DQE13:DQN13"/>
    <mergeCell ref="DQO13:DQX13"/>
    <mergeCell ref="DQY13:DRH13"/>
    <mergeCell ref="DNM13:DNV13"/>
    <mergeCell ref="DNW13:DOF13"/>
    <mergeCell ref="DOG13:DOP13"/>
    <mergeCell ref="DOQ13:DOZ13"/>
    <mergeCell ref="DPA13:DPJ13"/>
    <mergeCell ref="EAY13:EBH13"/>
    <mergeCell ref="EBI13:EBR13"/>
    <mergeCell ref="EBS13:ECB13"/>
    <mergeCell ref="ECC13:ECL13"/>
    <mergeCell ref="ECM13:ECV13"/>
    <mergeCell ref="DZA13:DZJ13"/>
    <mergeCell ref="DZK13:DZT13"/>
    <mergeCell ref="DZU13:EAD13"/>
    <mergeCell ref="EAE13:EAN13"/>
    <mergeCell ref="EAO13:EAX13"/>
    <mergeCell ref="DXC13:DXL13"/>
    <mergeCell ref="DXM13:DXV13"/>
    <mergeCell ref="DXW13:DYF13"/>
    <mergeCell ref="DYG13:DYP13"/>
    <mergeCell ref="DYQ13:DYZ13"/>
    <mergeCell ref="DVE13:DVN13"/>
    <mergeCell ref="DVO13:DVX13"/>
    <mergeCell ref="DVY13:DWH13"/>
    <mergeCell ref="DWI13:DWR13"/>
    <mergeCell ref="DWS13:DXB13"/>
    <mergeCell ref="EIQ13:EIZ13"/>
    <mergeCell ref="EJA13:EJJ13"/>
    <mergeCell ref="EJK13:EJT13"/>
    <mergeCell ref="EJU13:EKD13"/>
    <mergeCell ref="EKE13:EKN13"/>
    <mergeCell ref="EGS13:EHB13"/>
    <mergeCell ref="EHC13:EHL13"/>
    <mergeCell ref="EHM13:EHV13"/>
    <mergeCell ref="EHW13:EIF13"/>
    <mergeCell ref="EIG13:EIP13"/>
    <mergeCell ref="EEU13:EFD13"/>
    <mergeCell ref="EFE13:EFN13"/>
    <mergeCell ref="EFO13:EFX13"/>
    <mergeCell ref="EFY13:EGH13"/>
    <mergeCell ref="EGI13:EGR13"/>
    <mergeCell ref="ECW13:EDF13"/>
    <mergeCell ref="EDG13:EDP13"/>
    <mergeCell ref="EDQ13:EDZ13"/>
    <mergeCell ref="EEA13:EEJ13"/>
    <mergeCell ref="EEK13:EET13"/>
    <mergeCell ref="EQI13:EQR13"/>
    <mergeCell ref="EQS13:ERB13"/>
    <mergeCell ref="ERC13:ERL13"/>
    <mergeCell ref="ERM13:ERV13"/>
    <mergeCell ref="ERW13:ESF13"/>
    <mergeCell ref="EOK13:EOT13"/>
    <mergeCell ref="EOU13:EPD13"/>
    <mergeCell ref="EPE13:EPN13"/>
    <mergeCell ref="EPO13:EPX13"/>
    <mergeCell ref="EPY13:EQH13"/>
    <mergeCell ref="EMM13:EMV13"/>
    <mergeCell ref="EMW13:ENF13"/>
    <mergeCell ref="ENG13:ENP13"/>
    <mergeCell ref="ENQ13:ENZ13"/>
    <mergeCell ref="EOA13:EOJ13"/>
    <mergeCell ref="EKO13:EKX13"/>
    <mergeCell ref="EKY13:ELH13"/>
    <mergeCell ref="ELI13:ELR13"/>
    <mergeCell ref="ELS13:EMB13"/>
    <mergeCell ref="EMC13:EML13"/>
    <mergeCell ref="EYA13:EYJ13"/>
    <mergeCell ref="EYK13:EYT13"/>
    <mergeCell ref="EYU13:EZD13"/>
    <mergeCell ref="EZE13:EZN13"/>
    <mergeCell ref="EZO13:EZX13"/>
    <mergeCell ref="EWC13:EWL13"/>
    <mergeCell ref="EWM13:EWV13"/>
    <mergeCell ref="EWW13:EXF13"/>
    <mergeCell ref="EXG13:EXP13"/>
    <mergeCell ref="EXQ13:EXZ13"/>
    <mergeCell ref="EUE13:EUN13"/>
    <mergeCell ref="EUO13:EUX13"/>
    <mergeCell ref="EUY13:EVH13"/>
    <mergeCell ref="EVI13:EVR13"/>
    <mergeCell ref="EVS13:EWB13"/>
    <mergeCell ref="ESG13:ESP13"/>
    <mergeCell ref="ESQ13:ESZ13"/>
    <mergeCell ref="ETA13:ETJ13"/>
    <mergeCell ref="ETK13:ETT13"/>
    <mergeCell ref="ETU13:EUD13"/>
    <mergeCell ref="FFS13:FGB13"/>
    <mergeCell ref="FGC13:FGL13"/>
    <mergeCell ref="FGM13:FGV13"/>
    <mergeCell ref="FGW13:FHF13"/>
    <mergeCell ref="FHG13:FHP13"/>
    <mergeCell ref="FDU13:FED13"/>
    <mergeCell ref="FEE13:FEN13"/>
    <mergeCell ref="FEO13:FEX13"/>
    <mergeCell ref="FEY13:FFH13"/>
    <mergeCell ref="FFI13:FFR13"/>
    <mergeCell ref="FBW13:FCF13"/>
    <mergeCell ref="FCG13:FCP13"/>
    <mergeCell ref="FCQ13:FCZ13"/>
    <mergeCell ref="FDA13:FDJ13"/>
    <mergeCell ref="FDK13:FDT13"/>
    <mergeCell ref="EZY13:FAH13"/>
    <mergeCell ref="FAI13:FAR13"/>
    <mergeCell ref="FAS13:FBB13"/>
    <mergeCell ref="FBC13:FBL13"/>
    <mergeCell ref="FBM13:FBV13"/>
    <mergeCell ref="FNK13:FNT13"/>
    <mergeCell ref="FNU13:FOD13"/>
    <mergeCell ref="FOE13:FON13"/>
    <mergeCell ref="FOO13:FOX13"/>
    <mergeCell ref="FOY13:FPH13"/>
    <mergeCell ref="FLM13:FLV13"/>
    <mergeCell ref="FLW13:FMF13"/>
    <mergeCell ref="FMG13:FMP13"/>
    <mergeCell ref="FMQ13:FMZ13"/>
    <mergeCell ref="FNA13:FNJ13"/>
    <mergeCell ref="FJO13:FJX13"/>
    <mergeCell ref="FJY13:FKH13"/>
    <mergeCell ref="FKI13:FKR13"/>
    <mergeCell ref="FKS13:FLB13"/>
    <mergeCell ref="FLC13:FLL13"/>
    <mergeCell ref="FHQ13:FHZ13"/>
    <mergeCell ref="FIA13:FIJ13"/>
    <mergeCell ref="FIK13:FIT13"/>
    <mergeCell ref="FIU13:FJD13"/>
    <mergeCell ref="FJE13:FJN13"/>
    <mergeCell ref="FVC13:FVL13"/>
    <mergeCell ref="FVM13:FVV13"/>
    <mergeCell ref="FVW13:FWF13"/>
    <mergeCell ref="FWG13:FWP13"/>
    <mergeCell ref="FWQ13:FWZ13"/>
    <mergeCell ref="FTE13:FTN13"/>
    <mergeCell ref="FTO13:FTX13"/>
    <mergeCell ref="FTY13:FUH13"/>
    <mergeCell ref="FUI13:FUR13"/>
    <mergeCell ref="FUS13:FVB13"/>
    <mergeCell ref="FRG13:FRP13"/>
    <mergeCell ref="FRQ13:FRZ13"/>
    <mergeCell ref="FSA13:FSJ13"/>
    <mergeCell ref="FSK13:FST13"/>
    <mergeCell ref="FSU13:FTD13"/>
    <mergeCell ref="FPI13:FPR13"/>
    <mergeCell ref="FPS13:FQB13"/>
    <mergeCell ref="FQC13:FQL13"/>
    <mergeCell ref="FQM13:FQV13"/>
    <mergeCell ref="FQW13:FRF13"/>
    <mergeCell ref="GCU13:GDD13"/>
    <mergeCell ref="GDE13:GDN13"/>
    <mergeCell ref="GDO13:GDX13"/>
    <mergeCell ref="GDY13:GEH13"/>
    <mergeCell ref="GEI13:GER13"/>
    <mergeCell ref="GAW13:GBF13"/>
    <mergeCell ref="GBG13:GBP13"/>
    <mergeCell ref="GBQ13:GBZ13"/>
    <mergeCell ref="GCA13:GCJ13"/>
    <mergeCell ref="GCK13:GCT13"/>
    <mergeCell ref="FYY13:FZH13"/>
    <mergeCell ref="FZI13:FZR13"/>
    <mergeCell ref="FZS13:GAB13"/>
    <mergeCell ref="GAC13:GAL13"/>
    <mergeCell ref="GAM13:GAV13"/>
    <mergeCell ref="FXA13:FXJ13"/>
    <mergeCell ref="FXK13:FXT13"/>
    <mergeCell ref="FXU13:FYD13"/>
    <mergeCell ref="FYE13:FYN13"/>
    <mergeCell ref="FYO13:FYX13"/>
    <mergeCell ref="GKM13:GKV13"/>
    <mergeCell ref="GKW13:GLF13"/>
    <mergeCell ref="GLG13:GLP13"/>
    <mergeCell ref="GLQ13:GLZ13"/>
    <mergeCell ref="GMA13:GMJ13"/>
    <mergeCell ref="GIO13:GIX13"/>
    <mergeCell ref="GIY13:GJH13"/>
    <mergeCell ref="GJI13:GJR13"/>
    <mergeCell ref="GJS13:GKB13"/>
    <mergeCell ref="GKC13:GKL13"/>
    <mergeCell ref="GGQ13:GGZ13"/>
    <mergeCell ref="GHA13:GHJ13"/>
    <mergeCell ref="GHK13:GHT13"/>
    <mergeCell ref="GHU13:GID13"/>
    <mergeCell ref="GIE13:GIN13"/>
    <mergeCell ref="GES13:GFB13"/>
    <mergeCell ref="GFC13:GFL13"/>
    <mergeCell ref="GFM13:GFV13"/>
    <mergeCell ref="GFW13:GGF13"/>
    <mergeCell ref="GGG13:GGP13"/>
    <mergeCell ref="GSE13:GSN13"/>
    <mergeCell ref="GSO13:GSX13"/>
    <mergeCell ref="GSY13:GTH13"/>
    <mergeCell ref="GTI13:GTR13"/>
    <mergeCell ref="GTS13:GUB13"/>
    <mergeCell ref="GQG13:GQP13"/>
    <mergeCell ref="GQQ13:GQZ13"/>
    <mergeCell ref="GRA13:GRJ13"/>
    <mergeCell ref="GRK13:GRT13"/>
    <mergeCell ref="GRU13:GSD13"/>
    <mergeCell ref="GOI13:GOR13"/>
    <mergeCell ref="GOS13:GPB13"/>
    <mergeCell ref="GPC13:GPL13"/>
    <mergeCell ref="GPM13:GPV13"/>
    <mergeCell ref="GPW13:GQF13"/>
    <mergeCell ref="GMK13:GMT13"/>
    <mergeCell ref="GMU13:GND13"/>
    <mergeCell ref="GNE13:GNN13"/>
    <mergeCell ref="GNO13:GNX13"/>
    <mergeCell ref="GNY13:GOH13"/>
    <mergeCell ref="GZW13:HAF13"/>
    <mergeCell ref="HAG13:HAP13"/>
    <mergeCell ref="HAQ13:HAZ13"/>
    <mergeCell ref="HBA13:HBJ13"/>
    <mergeCell ref="HBK13:HBT13"/>
    <mergeCell ref="GXY13:GYH13"/>
    <mergeCell ref="GYI13:GYR13"/>
    <mergeCell ref="GYS13:GZB13"/>
    <mergeCell ref="GZC13:GZL13"/>
    <mergeCell ref="GZM13:GZV13"/>
    <mergeCell ref="GWA13:GWJ13"/>
    <mergeCell ref="GWK13:GWT13"/>
    <mergeCell ref="GWU13:GXD13"/>
    <mergeCell ref="GXE13:GXN13"/>
    <mergeCell ref="GXO13:GXX13"/>
    <mergeCell ref="GUC13:GUL13"/>
    <mergeCell ref="GUM13:GUV13"/>
    <mergeCell ref="GUW13:GVF13"/>
    <mergeCell ref="GVG13:GVP13"/>
    <mergeCell ref="GVQ13:GVZ13"/>
    <mergeCell ref="HHO13:HHX13"/>
    <mergeCell ref="HHY13:HIH13"/>
    <mergeCell ref="HII13:HIR13"/>
    <mergeCell ref="HIS13:HJB13"/>
    <mergeCell ref="HJC13:HJL13"/>
    <mergeCell ref="HFQ13:HFZ13"/>
    <mergeCell ref="HGA13:HGJ13"/>
    <mergeCell ref="HGK13:HGT13"/>
    <mergeCell ref="HGU13:HHD13"/>
    <mergeCell ref="HHE13:HHN13"/>
    <mergeCell ref="HDS13:HEB13"/>
    <mergeCell ref="HEC13:HEL13"/>
    <mergeCell ref="HEM13:HEV13"/>
    <mergeCell ref="HEW13:HFF13"/>
    <mergeCell ref="HFG13:HFP13"/>
    <mergeCell ref="HBU13:HCD13"/>
    <mergeCell ref="HCE13:HCN13"/>
    <mergeCell ref="HCO13:HCX13"/>
    <mergeCell ref="HCY13:HDH13"/>
    <mergeCell ref="HDI13:HDR13"/>
    <mergeCell ref="HPG13:HPP13"/>
    <mergeCell ref="HPQ13:HPZ13"/>
    <mergeCell ref="HQA13:HQJ13"/>
    <mergeCell ref="HQK13:HQT13"/>
    <mergeCell ref="HQU13:HRD13"/>
    <mergeCell ref="HNI13:HNR13"/>
    <mergeCell ref="HNS13:HOB13"/>
    <mergeCell ref="HOC13:HOL13"/>
    <mergeCell ref="HOM13:HOV13"/>
    <mergeCell ref="HOW13:HPF13"/>
    <mergeCell ref="HLK13:HLT13"/>
    <mergeCell ref="HLU13:HMD13"/>
    <mergeCell ref="HME13:HMN13"/>
    <mergeCell ref="HMO13:HMX13"/>
    <mergeCell ref="HMY13:HNH13"/>
    <mergeCell ref="HJM13:HJV13"/>
    <mergeCell ref="HJW13:HKF13"/>
    <mergeCell ref="HKG13:HKP13"/>
    <mergeCell ref="HKQ13:HKZ13"/>
    <mergeCell ref="HLA13:HLJ13"/>
    <mergeCell ref="HWY13:HXH13"/>
    <mergeCell ref="HXI13:HXR13"/>
    <mergeCell ref="HXS13:HYB13"/>
    <mergeCell ref="HYC13:HYL13"/>
    <mergeCell ref="HYM13:HYV13"/>
    <mergeCell ref="HVA13:HVJ13"/>
    <mergeCell ref="HVK13:HVT13"/>
    <mergeCell ref="HVU13:HWD13"/>
    <mergeCell ref="HWE13:HWN13"/>
    <mergeCell ref="HWO13:HWX13"/>
    <mergeCell ref="HTC13:HTL13"/>
    <mergeCell ref="HTM13:HTV13"/>
    <mergeCell ref="HTW13:HUF13"/>
    <mergeCell ref="HUG13:HUP13"/>
    <mergeCell ref="HUQ13:HUZ13"/>
    <mergeCell ref="HRE13:HRN13"/>
    <mergeCell ref="HRO13:HRX13"/>
    <mergeCell ref="HRY13:HSH13"/>
    <mergeCell ref="HSI13:HSR13"/>
    <mergeCell ref="HSS13:HTB13"/>
    <mergeCell ref="IEQ13:IEZ13"/>
    <mergeCell ref="IFA13:IFJ13"/>
    <mergeCell ref="IFK13:IFT13"/>
    <mergeCell ref="IFU13:IGD13"/>
    <mergeCell ref="IGE13:IGN13"/>
    <mergeCell ref="ICS13:IDB13"/>
    <mergeCell ref="IDC13:IDL13"/>
    <mergeCell ref="IDM13:IDV13"/>
    <mergeCell ref="IDW13:IEF13"/>
    <mergeCell ref="IEG13:IEP13"/>
    <mergeCell ref="IAU13:IBD13"/>
    <mergeCell ref="IBE13:IBN13"/>
    <mergeCell ref="IBO13:IBX13"/>
    <mergeCell ref="IBY13:ICH13"/>
    <mergeCell ref="ICI13:ICR13"/>
    <mergeCell ref="HYW13:HZF13"/>
    <mergeCell ref="HZG13:HZP13"/>
    <mergeCell ref="HZQ13:HZZ13"/>
    <mergeCell ref="IAA13:IAJ13"/>
    <mergeCell ref="IAK13:IAT13"/>
    <mergeCell ref="IMI13:IMR13"/>
    <mergeCell ref="IMS13:INB13"/>
    <mergeCell ref="INC13:INL13"/>
    <mergeCell ref="INM13:INV13"/>
    <mergeCell ref="INW13:IOF13"/>
    <mergeCell ref="IKK13:IKT13"/>
    <mergeCell ref="IKU13:ILD13"/>
    <mergeCell ref="ILE13:ILN13"/>
    <mergeCell ref="ILO13:ILX13"/>
    <mergeCell ref="ILY13:IMH13"/>
    <mergeCell ref="IIM13:IIV13"/>
    <mergeCell ref="IIW13:IJF13"/>
    <mergeCell ref="IJG13:IJP13"/>
    <mergeCell ref="IJQ13:IJZ13"/>
    <mergeCell ref="IKA13:IKJ13"/>
    <mergeCell ref="IGO13:IGX13"/>
    <mergeCell ref="IGY13:IHH13"/>
    <mergeCell ref="IHI13:IHR13"/>
    <mergeCell ref="IHS13:IIB13"/>
    <mergeCell ref="IIC13:IIL13"/>
    <mergeCell ref="IUA13:IUJ13"/>
    <mergeCell ref="IUK13:IUT13"/>
    <mergeCell ref="IUU13:IVD13"/>
    <mergeCell ref="IVE13:IVN13"/>
    <mergeCell ref="IVO13:IVX13"/>
    <mergeCell ref="ISC13:ISL13"/>
    <mergeCell ref="ISM13:ISV13"/>
    <mergeCell ref="ISW13:ITF13"/>
    <mergeCell ref="ITG13:ITP13"/>
    <mergeCell ref="ITQ13:ITZ13"/>
    <mergeCell ref="IQE13:IQN13"/>
    <mergeCell ref="IQO13:IQX13"/>
    <mergeCell ref="IQY13:IRH13"/>
    <mergeCell ref="IRI13:IRR13"/>
    <mergeCell ref="IRS13:ISB13"/>
    <mergeCell ref="IOG13:IOP13"/>
    <mergeCell ref="IOQ13:IOZ13"/>
    <mergeCell ref="IPA13:IPJ13"/>
    <mergeCell ref="IPK13:IPT13"/>
    <mergeCell ref="IPU13:IQD13"/>
    <mergeCell ref="JBS13:JCB13"/>
    <mergeCell ref="JCC13:JCL13"/>
    <mergeCell ref="JCM13:JCV13"/>
    <mergeCell ref="JCW13:JDF13"/>
    <mergeCell ref="JDG13:JDP13"/>
    <mergeCell ref="IZU13:JAD13"/>
    <mergeCell ref="JAE13:JAN13"/>
    <mergeCell ref="JAO13:JAX13"/>
    <mergeCell ref="JAY13:JBH13"/>
    <mergeCell ref="JBI13:JBR13"/>
    <mergeCell ref="IXW13:IYF13"/>
    <mergeCell ref="IYG13:IYP13"/>
    <mergeCell ref="IYQ13:IYZ13"/>
    <mergeCell ref="IZA13:IZJ13"/>
    <mergeCell ref="IZK13:IZT13"/>
    <mergeCell ref="IVY13:IWH13"/>
    <mergeCell ref="IWI13:IWR13"/>
    <mergeCell ref="IWS13:IXB13"/>
    <mergeCell ref="IXC13:IXL13"/>
    <mergeCell ref="IXM13:IXV13"/>
    <mergeCell ref="JJK13:JJT13"/>
    <mergeCell ref="JJU13:JKD13"/>
    <mergeCell ref="JKE13:JKN13"/>
    <mergeCell ref="JKO13:JKX13"/>
    <mergeCell ref="JKY13:JLH13"/>
    <mergeCell ref="JHM13:JHV13"/>
    <mergeCell ref="JHW13:JIF13"/>
    <mergeCell ref="JIG13:JIP13"/>
    <mergeCell ref="JIQ13:JIZ13"/>
    <mergeCell ref="JJA13:JJJ13"/>
    <mergeCell ref="JFO13:JFX13"/>
    <mergeCell ref="JFY13:JGH13"/>
    <mergeCell ref="JGI13:JGR13"/>
    <mergeCell ref="JGS13:JHB13"/>
    <mergeCell ref="JHC13:JHL13"/>
    <mergeCell ref="JDQ13:JDZ13"/>
    <mergeCell ref="JEA13:JEJ13"/>
    <mergeCell ref="JEK13:JET13"/>
    <mergeCell ref="JEU13:JFD13"/>
    <mergeCell ref="JFE13:JFN13"/>
    <mergeCell ref="JRC13:JRL13"/>
    <mergeCell ref="JRM13:JRV13"/>
    <mergeCell ref="JRW13:JSF13"/>
    <mergeCell ref="JSG13:JSP13"/>
    <mergeCell ref="JSQ13:JSZ13"/>
    <mergeCell ref="JPE13:JPN13"/>
    <mergeCell ref="JPO13:JPX13"/>
    <mergeCell ref="JPY13:JQH13"/>
    <mergeCell ref="JQI13:JQR13"/>
    <mergeCell ref="JQS13:JRB13"/>
    <mergeCell ref="JNG13:JNP13"/>
    <mergeCell ref="JNQ13:JNZ13"/>
    <mergeCell ref="JOA13:JOJ13"/>
    <mergeCell ref="JOK13:JOT13"/>
    <mergeCell ref="JOU13:JPD13"/>
    <mergeCell ref="JLI13:JLR13"/>
    <mergeCell ref="JLS13:JMB13"/>
    <mergeCell ref="JMC13:JML13"/>
    <mergeCell ref="JMM13:JMV13"/>
    <mergeCell ref="JMW13:JNF13"/>
    <mergeCell ref="JYU13:JZD13"/>
    <mergeCell ref="JZE13:JZN13"/>
    <mergeCell ref="JZO13:JZX13"/>
    <mergeCell ref="JZY13:KAH13"/>
    <mergeCell ref="KAI13:KAR13"/>
    <mergeCell ref="JWW13:JXF13"/>
    <mergeCell ref="JXG13:JXP13"/>
    <mergeCell ref="JXQ13:JXZ13"/>
    <mergeCell ref="JYA13:JYJ13"/>
    <mergeCell ref="JYK13:JYT13"/>
    <mergeCell ref="JUY13:JVH13"/>
    <mergeCell ref="JVI13:JVR13"/>
    <mergeCell ref="JVS13:JWB13"/>
    <mergeCell ref="JWC13:JWL13"/>
    <mergeCell ref="JWM13:JWV13"/>
    <mergeCell ref="JTA13:JTJ13"/>
    <mergeCell ref="JTK13:JTT13"/>
    <mergeCell ref="JTU13:JUD13"/>
    <mergeCell ref="JUE13:JUN13"/>
    <mergeCell ref="JUO13:JUX13"/>
    <mergeCell ref="KGM13:KGV13"/>
    <mergeCell ref="KGW13:KHF13"/>
    <mergeCell ref="KHG13:KHP13"/>
    <mergeCell ref="KHQ13:KHZ13"/>
    <mergeCell ref="KIA13:KIJ13"/>
    <mergeCell ref="KEO13:KEX13"/>
    <mergeCell ref="KEY13:KFH13"/>
    <mergeCell ref="KFI13:KFR13"/>
    <mergeCell ref="KFS13:KGB13"/>
    <mergeCell ref="KGC13:KGL13"/>
    <mergeCell ref="KCQ13:KCZ13"/>
    <mergeCell ref="KDA13:KDJ13"/>
    <mergeCell ref="KDK13:KDT13"/>
    <mergeCell ref="KDU13:KED13"/>
    <mergeCell ref="KEE13:KEN13"/>
    <mergeCell ref="KAS13:KBB13"/>
    <mergeCell ref="KBC13:KBL13"/>
    <mergeCell ref="KBM13:KBV13"/>
    <mergeCell ref="KBW13:KCF13"/>
    <mergeCell ref="KCG13:KCP13"/>
    <mergeCell ref="KOE13:KON13"/>
    <mergeCell ref="KOO13:KOX13"/>
    <mergeCell ref="KOY13:KPH13"/>
    <mergeCell ref="KPI13:KPR13"/>
    <mergeCell ref="KPS13:KQB13"/>
    <mergeCell ref="KMG13:KMP13"/>
    <mergeCell ref="KMQ13:KMZ13"/>
    <mergeCell ref="KNA13:KNJ13"/>
    <mergeCell ref="KNK13:KNT13"/>
    <mergeCell ref="KNU13:KOD13"/>
    <mergeCell ref="KKI13:KKR13"/>
    <mergeCell ref="KKS13:KLB13"/>
    <mergeCell ref="KLC13:KLL13"/>
    <mergeCell ref="KLM13:KLV13"/>
    <mergeCell ref="KLW13:KMF13"/>
    <mergeCell ref="KIK13:KIT13"/>
    <mergeCell ref="KIU13:KJD13"/>
    <mergeCell ref="KJE13:KJN13"/>
    <mergeCell ref="KJO13:KJX13"/>
    <mergeCell ref="KJY13:KKH13"/>
    <mergeCell ref="KVW13:KWF13"/>
    <mergeCell ref="KWG13:KWP13"/>
    <mergeCell ref="KWQ13:KWZ13"/>
    <mergeCell ref="KXA13:KXJ13"/>
    <mergeCell ref="KXK13:KXT13"/>
    <mergeCell ref="KTY13:KUH13"/>
    <mergeCell ref="KUI13:KUR13"/>
    <mergeCell ref="KUS13:KVB13"/>
    <mergeCell ref="KVC13:KVL13"/>
    <mergeCell ref="KVM13:KVV13"/>
    <mergeCell ref="KSA13:KSJ13"/>
    <mergeCell ref="KSK13:KST13"/>
    <mergeCell ref="KSU13:KTD13"/>
    <mergeCell ref="KTE13:KTN13"/>
    <mergeCell ref="KTO13:KTX13"/>
    <mergeCell ref="KQC13:KQL13"/>
    <mergeCell ref="KQM13:KQV13"/>
    <mergeCell ref="KQW13:KRF13"/>
    <mergeCell ref="KRG13:KRP13"/>
    <mergeCell ref="KRQ13:KRZ13"/>
    <mergeCell ref="LDO13:LDX13"/>
    <mergeCell ref="LDY13:LEH13"/>
    <mergeCell ref="LEI13:LER13"/>
    <mergeCell ref="LES13:LFB13"/>
    <mergeCell ref="LFC13:LFL13"/>
    <mergeCell ref="LBQ13:LBZ13"/>
    <mergeCell ref="LCA13:LCJ13"/>
    <mergeCell ref="LCK13:LCT13"/>
    <mergeCell ref="LCU13:LDD13"/>
    <mergeCell ref="LDE13:LDN13"/>
    <mergeCell ref="KZS13:LAB13"/>
    <mergeCell ref="LAC13:LAL13"/>
    <mergeCell ref="LAM13:LAV13"/>
    <mergeCell ref="LAW13:LBF13"/>
    <mergeCell ref="LBG13:LBP13"/>
    <mergeCell ref="KXU13:KYD13"/>
    <mergeCell ref="KYE13:KYN13"/>
    <mergeCell ref="KYO13:KYX13"/>
    <mergeCell ref="KYY13:KZH13"/>
    <mergeCell ref="KZI13:KZR13"/>
    <mergeCell ref="LLG13:LLP13"/>
    <mergeCell ref="LLQ13:LLZ13"/>
    <mergeCell ref="LMA13:LMJ13"/>
    <mergeCell ref="LMK13:LMT13"/>
    <mergeCell ref="LMU13:LND13"/>
    <mergeCell ref="LJI13:LJR13"/>
    <mergeCell ref="LJS13:LKB13"/>
    <mergeCell ref="LKC13:LKL13"/>
    <mergeCell ref="LKM13:LKV13"/>
    <mergeCell ref="LKW13:LLF13"/>
    <mergeCell ref="LHK13:LHT13"/>
    <mergeCell ref="LHU13:LID13"/>
    <mergeCell ref="LIE13:LIN13"/>
    <mergeCell ref="LIO13:LIX13"/>
    <mergeCell ref="LIY13:LJH13"/>
    <mergeCell ref="LFM13:LFV13"/>
    <mergeCell ref="LFW13:LGF13"/>
    <mergeCell ref="LGG13:LGP13"/>
    <mergeCell ref="LGQ13:LGZ13"/>
    <mergeCell ref="LHA13:LHJ13"/>
    <mergeCell ref="LSY13:LTH13"/>
    <mergeCell ref="LTI13:LTR13"/>
    <mergeCell ref="LTS13:LUB13"/>
    <mergeCell ref="LUC13:LUL13"/>
    <mergeCell ref="LUM13:LUV13"/>
    <mergeCell ref="LRA13:LRJ13"/>
    <mergeCell ref="LRK13:LRT13"/>
    <mergeCell ref="LRU13:LSD13"/>
    <mergeCell ref="LSE13:LSN13"/>
    <mergeCell ref="LSO13:LSX13"/>
    <mergeCell ref="LPC13:LPL13"/>
    <mergeCell ref="LPM13:LPV13"/>
    <mergeCell ref="LPW13:LQF13"/>
    <mergeCell ref="LQG13:LQP13"/>
    <mergeCell ref="LQQ13:LQZ13"/>
    <mergeCell ref="LNE13:LNN13"/>
    <mergeCell ref="LNO13:LNX13"/>
    <mergeCell ref="LNY13:LOH13"/>
    <mergeCell ref="LOI13:LOR13"/>
    <mergeCell ref="LOS13:LPB13"/>
    <mergeCell ref="MAQ13:MAZ13"/>
    <mergeCell ref="MBA13:MBJ13"/>
    <mergeCell ref="MBK13:MBT13"/>
    <mergeCell ref="MBU13:MCD13"/>
    <mergeCell ref="MCE13:MCN13"/>
    <mergeCell ref="LYS13:LZB13"/>
    <mergeCell ref="LZC13:LZL13"/>
    <mergeCell ref="LZM13:LZV13"/>
    <mergeCell ref="LZW13:MAF13"/>
    <mergeCell ref="MAG13:MAP13"/>
    <mergeCell ref="LWU13:LXD13"/>
    <mergeCell ref="LXE13:LXN13"/>
    <mergeCell ref="LXO13:LXX13"/>
    <mergeCell ref="LXY13:LYH13"/>
    <mergeCell ref="LYI13:LYR13"/>
    <mergeCell ref="LUW13:LVF13"/>
    <mergeCell ref="LVG13:LVP13"/>
    <mergeCell ref="LVQ13:LVZ13"/>
    <mergeCell ref="LWA13:LWJ13"/>
    <mergeCell ref="LWK13:LWT13"/>
    <mergeCell ref="MII13:MIR13"/>
    <mergeCell ref="MIS13:MJB13"/>
    <mergeCell ref="MJC13:MJL13"/>
    <mergeCell ref="MJM13:MJV13"/>
    <mergeCell ref="MJW13:MKF13"/>
    <mergeCell ref="MGK13:MGT13"/>
    <mergeCell ref="MGU13:MHD13"/>
    <mergeCell ref="MHE13:MHN13"/>
    <mergeCell ref="MHO13:MHX13"/>
    <mergeCell ref="MHY13:MIH13"/>
    <mergeCell ref="MEM13:MEV13"/>
    <mergeCell ref="MEW13:MFF13"/>
    <mergeCell ref="MFG13:MFP13"/>
    <mergeCell ref="MFQ13:MFZ13"/>
    <mergeCell ref="MGA13:MGJ13"/>
    <mergeCell ref="MCO13:MCX13"/>
    <mergeCell ref="MCY13:MDH13"/>
    <mergeCell ref="MDI13:MDR13"/>
    <mergeCell ref="MDS13:MEB13"/>
    <mergeCell ref="MEC13:MEL13"/>
    <mergeCell ref="MQA13:MQJ13"/>
    <mergeCell ref="MQK13:MQT13"/>
    <mergeCell ref="MQU13:MRD13"/>
    <mergeCell ref="MRE13:MRN13"/>
    <mergeCell ref="MRO13:MRX13"/>
    <mergeCell ref="MOC13:MOL13"/>
    <mergeCell ref="MOM13:MOV13"/>
    <mergeCell ref="MOW13:MPF13"/>
    <mergeCell ref="MPG13:MPP13"/>
    <mergeCell ref="MPQ13:MPZ13"/>
    <mergeCell ref="MME13:MMN13"/>
    <mergeCell ref="MMO13:MMX13"/>
    <mergeCell ref="MMY13:MNH13"/>
    <mergeCell ref="MNI13:MNR13"/>
    <mergeCell ref="MNS13:MOB13"/>
    <mergeCell ref="MKG13:MKP13"/>
    <mergeCell ref="MKQ13:MKZ13"/>
    <mergeCell ref="MLA13:MLJ13"/>
    <mergeCell ref="MLK13:MLT13"/>
    <mergeCell ref="MLU13:MMD13"/>
    <mergeCell ref="MXS13:MYB13"/>
    <mergeCell ref="MYC13:MYL13"/>
    <mergeCell ref="MYM13:MYV13"/>
    <mergeCell ref="MYW13:MZF13"/>
    <mergeCell ref="MZG13:MZP13"/>
    <mergeCell ref="MVU13:MWD13"/>
    <mergeCell ref="MWE13:MWN13"/>
    <mergeCell ref="MWO13:MWX13"/>
    <mergeCell ref="MWY13:MXH13"/>
    <mergeCell ref="MXI13:MXR13"/>
    <mergeCell ref="MTW13:MUF13"/>
    <mergeCell ref="MUG13:MUP13"/>
    <mergeCell ref="MUQ13:MUZ13"/>
    <mergeCell ref="MVA13:MVJ13"/>
    <mergeCell ref="MVK13:MVT13"/>
    <mergeCell ref="MRY13:MSH13"/>
    <mergeCell ref="MSI13:MSR13"/>
    <mergeCell ref="MSS13:MTB13"/>
    <mergeCell ref="MTC13:MTL13"/>
    <mergeCell ref="MTM13:MTV13"/>
    <mergeCell ref="NFK13:NFT13"/>
    <mergeCell ref="NFU13:NGD13"/>
    <mergeCell ref="NGE13:NGN13"/>
    <mergeCell ref="NGO13:NGX13"/>
    <mergeCell ref="NGY13:NHH13"/>
    <mergeCell ref="NDM13:NDV13"/>
    <mergeCell ref="NDW13:NEF13"/>
    <mergeCell ref="NEG13:NEP13"/>
    <mergeCell ref="NEQ13:NEZ13"/>
    <mergeCell ref="NFA13:NFJ13"/>
    <mergeCell ref="NBO13:NBX13"/>
    <mergeCell ref="NBY13:NCH13"/>
    <mergeCell ref="NCI13:NCR13"/>
    <mergeCell ref="NCS13:NDB13"/>
    <mergeCell ref="NDC13:NDL13"/>
    <mergeCell ref="MZQ13:MZZ13"/>
    <mergeCell ref="NAA13:NAJ13"/>
    <mergeCell ref="NAK13:NAT13"/>
    <mergeCell ref="NAU13:NBD13"/>
    <mergeCell ref="NBE13:NBN13"/>
    <mergeCell ref="NNC13:NNL13"/>
    <mergeCell ref="NNM13:NNV13"/>
    <mergeCell ref="NNW13:NOF13"/>
    <mergeCell ref="NOG13:NOP13"/>
    <mergeCell ref="NOQ13:NOZ13"/>
    <mergeCell ref="NLE13:NLN13"/>
    <mergeCell ref="NLO13:NLX13"/>
    <mergeCell ref="NLY13:NMH13"/>
    <mergeCell ref="NMI13:NMR13"/>
    <mergeCell ref="NMS13:NNB13"/>
    <mergeCell ref="NJG13:NJP13"/>
    <mergeCell ref="NJQ13:NJZ13"/>
    <mergeCell ref="NKA13:NKJ13"/>
    <mergeCell ref="NKK13:NKT13"/>
    <mergeCell ref="NKU13:NLD13"/>
    <mergeCell ref="NHI13:NHR13"/>
    <mergeCell ref="NHS13:NIB13"/>
    <mergeCell ref="NIC13:NIL13"/>
    <mergeCell ref="NIM13:NIV13"/>
    <mergeCell ref="NIW13:NJF13"/>
    <mergeCell ref="NUU13:NVD13"/>
    <mergeCell ref="NVE13:NVN13"/>
    <mergeCell ref="NVO13:NVX13"/>
    <mergeCell ref="NVY13:NWH13"/>
    <mergeCell ref="NWI13:NWR13"/>
    <mergeCell ref="NSW13:NTF13"/>
    <mergeCell ref="NTG13:NTP13"/>
    <mergeCell ref="NTQ13:NTZ13"/>
    <mergeCell ref="NUA13:NUJ13"/>
    <mergeCell ref="NUK13:NUT13"/>
    <mergeCell ref="NQY13:NRH13"/>
    <mergeCell ref="NRI13:NRR13"/>
    <mergeCell ref="NRS13:NSB13"/>
    <mergeCell ref="NSC13:NSL13"/>
    <mergeCell ref="NSM13:NSV13"/>
    <mergeCell ref="NPA13:NPJ13"/>
    <mergeCell ref="NPK13:NPT13"/>
    <mergeCell ref="NPU13:NQD13"/>
    <mergeCell ref="NQE13:NQN13"/>
    <mergeCell ref="NQO13:NQX13"/>
    <mergeCell ref="OCM13:OCV13"/>
    <mergeCell ref="OCW13:ODF13"/>
    <mergeCell ref="ODG13:ODP13"/>
    <mergeCell ref="ODQ13:ODZ13"/>
    <mergeCell ref="OEA13:OEJ13"/>
    <mergeCell ref="OAO13:OAX13"/>
    <mergeCell ref="OAY13:OBH13"/>
    <mergeCell ref="OBI13:OBR13"/>
    <mergeCell ref="OBS13:OCB13"/>
    <mergeCell ref="OCC13:OCL13"/>
    <mergeCell ref="NYQ13:NYZ13"/>
    <mergeCell ref="NZA13:NZJ13"/>
    <mergeCell ref="NZK13:NZT13"/>
    <mergeCell ref="NZU13:OAD13"/>
    <mergeCell ref="OAE13:OAN13"/>
    <mergeCell ref="NWS13:NXB13"/>
    <mergeCell ref="NXC13:NXL13"/>
    <mergeCell ref="NXM13:NXV13"/>
    <mergeCell ref="NXW13:NYF13"/>
    <mergeCell ref="NYG13:NYP13"/>
    <mergeCell ref="OKE13:OKN13"/>
    <mergeCell ref="OKO13:OKX13"/>
    <mergeCell ref="OKY13:OLH13"/>
    <mergeCell ref="OLI13:OLR13"/>
    <mergeCell ref="OLS13:OMB13"/>
    <mergeCell ref="OIG13:OIP13"/>
    <mergeCell ref="OIQ13:OIZ13"/>
    <mergeCell ref="OJA13:OJJ13"/>
    <mergeCell ref="OJK13:OJT13"/>
    <mergeCell ref="OJU13:OKD13"/>
    <mergeCell ref="OGI13:OGR13"/>
    <mergeCell ref="OGS13:OHB13"/>
    <mergeCell ref="OHC13:OHL13"/>
    <mergeCell ref="OHM13:OHV13"/>
    <mergeCell ref="OHW13:OIF13"/>
    <mergeCell ref="OEK13:OET13"/>
    <mergeCell ref="OEU13:OFD13"/>
    <mergeCell ref="OFE13:OFN13"/>
    <mergeCell ref="OFO13:OFX13"/>
    <mergeCell ref="OFY13:OGH13"/>
    <mergeCell ref="ORW13:OSF13"/>
    <mergeCell ref="OSG13:OSP13"/>
    <mergeCell ref="OSQ13:OSZ13"/>
    <mergeCell ref="OTA13:OTJ13"/>
    <mergeCell ref="OTK13:OTT13"/>
    <mergeCell ref="OPY13:OQH13"/>
    <mergeCell ref="OQI13:OQR13"/>
    <mergeCell ref="OQS13:ORB13"/>
    <mergeCell ref="ORC13:ORL13"/>
    <mergeCell ref="ORM13:ORV13"/>
    <mergeCell ref="OOA13:OOJ13"/>
    <mergeCell ref="OOK13:OOT13"/>
    <mergeCell ref="OOU13:OPD13"/>
    <mergeCell ref="OPE13:OPN13"/>
    <mergeCell ref="OPO13:OPX13"/>
    <mergeCell ref="OMC13:OML13"/>
    <mergeCell ref="OMM13:OMV13"/>
    <mergeCell ref="OMW13:ONF13"/>
    <mergeCell ref="ONG13:ONP13"/>
    <mergeCell ref="ONQ13:ONZ13"/>
    <mergeCell ref="OZO13:OZX13"/>
    <mergeCell ref="OZY13:PAH13"/>
    <mergeCell ref="PAI13:PAR13"/>
    <mergeCell ref="PAS13:PBB13"/>
    <mergeCell ref="PBC13:PBL13"/>
    <mergeCell ref="OXQ13:OXZ13"/>
    <mergeCell ref="OYA13:OYJ13"/>
    <mergeCell ref="OYK13:OYT13"/>
    <mergeCell ref="OYU13:OZD13"/>
    <mergeCell ref="OZE13:OZN13"/>
    <mergeCell ref="OVS13:OWB13"/>
    <mergeCell ref="OWC13:OWL13"/>
    <mergeCell ref="OWM13:OWV13"/>
    <mergeCell ref="OWW13:OXF13"/>
    <mergeCell ref="OXG13:OXP13"/>
    <mergeCell ref="OTU13:OUD13"/>
    <mergeCell ref="OUE13:OUN13"/>
    <mergeCell ref="OUO13:OUX13"/>
    <mergeCell ref="OUY13:OVH13"/>
    <mergeCell ref="OVI13:OVR13"/>
    <mergeCell ref="PHG13:PHP13"/>
    <mergeCell ref="PHQ13:PHZ13"/>
    <mergeCell ref="PIA13:PIJ13"/>
    <mergeCell ref="PIK13:PIT13"/>
    <mergeCell ref="PIU13:PJD13"/>
    <mergeCell ref="PFI13:PFR13"/>
    <mergeCell ref="PFS13:PGB13"/>
    <mergeCell ref="PGC13:PGL13"/>
    <mergeCell ref="PGM13:PGV13"/>
    <mergeCell ref="PGW13:PHF13"/>
    <mergeCell ref="PDK13:PDT13"/>
    <mergeCell ref="PDU13:PED13"/>
    <mergeCell ref="PEE13:PEN13"/>
    <mergeCell ref="PEO13:PEX13"/>
    <mergeCell ref="PEY13:PFH13"/>
    <mergeCell ref="PBM13:PBV13"/>
    <mergeCell ref="PBW13:PCF13"/>
    <mergeCell ref="PCG13:PCP13"/>
    <mergeCell ref="PCQ13:PCZ13"/>
    <mergeCell ref="PDA13:PDJ13"/>
    <mergeCell ref="POY13:PPH13"/>
    <mergeCell ref="PPI13:PPR13"/>
    <mergeCell ref="PPS13:PQB13"/>
    <mergeCell ref="PQC13:PQL13"/>
    <mergeCell ref="PQM13:PQV13"/>
    <mergeCell ref="PNA13:PNJ13"/>
    <mergeCell ref="PNK13:PNT13"/>
    <mergeCell ref="PNU13:POD13"/>
    <mergeCell ref="POE13:PON13"/>
    <mergeCell ref="POO13:POX13"/>
    <mergeCell ref="PLC13:PLL13"/>
    <mergeCell ref="PLM13:PLV13"/>
    <mergeCell ref="PLW13:PMF13"/>
    <mergeCell ref="PMG13:PMP13"/>
    <mergeCell ref="PMQ13:PMZ13"/>
    <mergeCell ref="PJE13:PJN13"/>
    <mergeCell ref="PJO13:PJX13"/>
    <mergeCell ref="PJY13:PKH13"/>
    <mergeCell ref="PKI13:PKR13"/>
    <mergeCell ref="PKS13:PLB13"/>
    <mergeCell ref="PWQ13:PWZ13"/>
    <mergeCell ref="PXA13:PXJ13"/>
    <mergeCell ref="PXK13:PXT13"/>
    <mergeCell ref="PXU13:PYD13"/>
    <mergeCell ref="PYE13:PYN13"/>
    <mergeCell ref="PUS13:PVB13"/>
    <mergeCell ref="PVC13:PVL13"/>
    <mergeCell ref="PVM13:PVV13"/>
    <mergeCell ref="PVW13:PWF13"/>
    <mergeCell ref="PWG13:PWP13"/>
    <mergeCell ref="PSU13:PTD13"/>
    <mergeCell ref="PTE13:PTN13"/>
    <mergeCell ref="PTO13:PTX13"/>
    <mergeCell ref="PTY13:PUH13"/>
    <mergeCell ref="PUI13:PUR13"/>
    <mergeCell ref="PQW13:PRF13"/>
    <mergeCell ref="PRG13:PRP13"/>
    <mergeCell ref="PRQ13:PRZ13"/>
    <mergeCell ref="PSA13:PSJ13"/>
    <mergeCell ref="PSK13:PST13"/>
    <mergeCell ref="QEI13:QER13"/>
    <mergeCell ref="QES13:QFB13"/>
    <mergeCell ref="QFC13:QFL13"/>
    <mergeCell ref="QFM13:QFV13"/>
    <mergeCell ref="QFW13:QGF13"/>
    <mergeCell ref="QCK13:QCT13"/>
    <mergeCell ref="QCU13:QDD13"/>
    <mergeCell ref="QDE13:QDN13"/>
    <mergeCell ref="QDO13:QDX13"/>
    <mergeCell ref="QDY13:QEH13"/>
    <mergeCell ref="QAM13:QAV13"/>
    <mergeCell ref="QAW13:QBF13"/>
    <mergeCell ref="QBG13:QBP13"/>
    <mergeCell ref="QBQ13:QBZ13"/>
    <mergeCell ref="QCA13:QCJ13"/>
    <mergeCell ref="PYO13:PYX13"/>
    <mergeCell ref="PYY13:PZH13"/>
    <mergeCell ref="PZI13:PZR13"/>
    <mergeCell ref="PZS13:QAB13"/>
    <mergeCell ref="QAC13:QAL13"/>
    <mergeCell ref="QMA13:QMJ13"/>
    <mergeCell ref="QMK13:QMT13"/>
    <mergeCell ref="QMU13:QND13"/>
    <mergeCell ref="QNE13:QNN13"/>
    <mergeCell ref="QNO13:QNX13"/>
    <mergeCell ref="QKC13:QKL13"/>
    <mergeCell ref="QKM13:QKV13"/>
    <mergeCell ref="QKW13:QLF13"/>
    <mergeCell ref="QLG13:QLP13"/>
    <mergeCell ref="QLQ13:QLZ13"/>
    <mergeCell ref="QIE13:QIN13"/>
    <mergeCell ref="QIO13:QIX13"/>
    <mergeCell ref="QIY13:QJH13"/>
    <mergeCell ref="QJI13:QJR13"/>
    <mergeCell ref="QJS13:QKB13"/>
    <mergeCell ref="QGG13:QGP13"/>
    <mergeCell ref="QGQ13:QGZ13"/>
    <mergeCell ref="QHA13:QHJ13"/>
    <mergeCell ref="QHK13:QHT13"/>
    <mergeCell ref="QHU13:QID13"/>
    <mergeCell ref="QTS13:QUB13"/>
    <mergeCell ref="QUC13:QUL13"/>
    <mergeCell ref="QUM13:QUV13"/>
    <mergeCell ref="QUW13:QVF13"/>
    <mergeCell ref="QVG13:QVP13"/>
    <mergeCell ref="QRU13:QSD13"/>
    <mergeCell ref="QSE13:QSN13"/>
    <mergeCell ref="QSO13:QSX13"/>
    <mergeCell ref="QSY13:QTH13"/>
    <mergeCell ref="QTI13:QTR13"/>
    <mergeCell ref="QPW13:QQF13"/>
    <mergeCell ref="QQG13:QQP13"/>
    <mergeCell ref="QQQ13:QQZ13"/>
    <mergeCell ref="QRA13:QRJ13"/>
    <mergeCell ref="QRK13:QRT13"/>
    <mergeCell ref="QNY13:QOH13"/>
    <mergeCell ref="QOI13:QOR13"/>
    <mergeCell ref="QOS13:QPB13"/>
    <mergeCell ref="QPC13:QPL13"/>
    <mergeCell ref="QPM13:QPV13"/>
    <mergeCell ref="RBK13:RBT13"/>
    <mergeCell ref="RBU13:RCD13"/>
    <mergeCell ref="RCE13:RCN13"/>
    <mergeCell ref="RCO13:RCX13"/>
    <mergeCell ref="RCY13:RDH13"/>
    <mergeCell ref="QZM13:QZV13"/>
    <mergeCell ref="QZW13:RAF13"/>
    <mergeCell ref="RAG13:RAP13"/>
    <mergeCell ref="RAQ13:RAZ13"/>
    <mergeCell ref="RBA13:RBJ13"/>
    <mergeCell ref="QXO13:QXX13"/>
    <mergeCell ref="QXY13:QYH13"/>
    <mergeCell ref="QYI13:QYR13"/>
    <mergeCell ref="QYS13:QZB13"/>
    <mergeCell ref="QZC13:QZL13"/>
    <mergeCell ref="QVQ13:QVZ13"/>
    <mergeCell ref="QWA13:QWJ13"/>
    <mergeCell ref="QWK13:QWT13"/>
    <mergeCell ref="QWU13:QXD13"/>
    <mergeCell ref="QXE13:QXN13"/>
    <mergeCell ref="RJC13:RJL13"/>
    <mergeCell ref="RJM13:RJV13"/>
    <mergeCell ref="RJW13:RKF13"/>
    <mergeCell ref="RKG13:RKP13"/>
    <mergeCell ref="RKQ13:RKZ13"/>
    <mergeCell ref="RHE13:RHN13"/>
    <mergeCell ref="RHO13:RHX13"/>
    <mergeCell ref="RHY13:RIH13"/>
    <mergeCell ref="RII13:RIR13"/>
    <mergeCell ref="RIS13:RJB13"/>
    <mergeCell ref="RFG13:RFP13"/>
    <mergeCell ref="RFQ13:RFZ13"/>
    <mergeCell ref="RGA13:RGJ13"/>
    <mergeCell ref="RGK13:RGT13"/>
    <mergeCell ref="RGU13:RHD13"/>
    <mergeCell ref="RDI13:RDR13"/>
    <mergeCell ref="RDS13:REB13"/>
    <mergeCell ref="REC13:REL13"/>
    <mergeCell ref="REM13:REV13"/>
    <mergeCell ref="REW13:RFF13"/>
    <mergeCell ref="RQU13:RRD13"/>
    <mergeCell ref="RRE13:RRN13"/>
    <mergeCell ref="RRO13:RRX13"/>
    <mergeCell ref="RRY13:RSH13"/>
    <mergeCell ref="RSI13:RSR13"/>
    <mergeCell ref="ROW13:RPF13"/>
    <mergeCell ref="RPG13:RPP13"/>
    <mergeCell ref="RPQ13:RPZ13"/>
    <mergeCell ref="RQA13:RQJ13"/>
    <mergeCell ref="RQK13:RQT13"/>
    <mergeCell ref="RMY13:RNH13"/>
    <mergeCell ref="RNI13:RNR13"/>
    <mergeCell ref="RNS13:ROB13"/>
    <mergeCell ref="ROC13:ROL13"/>
    <mergeCell ref="ROM13:ROV13"/>
    <mergeCell ref="RLA13:RLJ13"/>
    <mergeCell ref="RLK13:RLT13"/>
    <mergeCell ref="RLU13:RMD13"/>
    <mergeCell ref="RME13:RMN13"/>
    <mergeCell ref="RMO13:RMX13"/>
    <mergeCell ref="RYM13:RYV13"/>
    <mergeCell ref="RYW13:RZF13"/>
    <mergeCell ref="RZG13:RZP13"/>
    <mergeCell ref="RZQ13:RZZ13"/>
    <mergeCell ref="SAA13:SAJ13"/>
    <mergeCell ref="RWO13:RWX13"/>
    <mergeCell ref="RWY13:RXH13"/>
    <mergeCell ref="RXI13:RXR13"/>
    <mergeCell ref="RXS13:RYB13"/>
    <mergeCell ref="RYC13:RYL13"/>
    <mergeCell ref="RUQ13:RUZ13"/>
    <mergeCell ref="RVA13:RVJ13"/>
    <mergeCell ref="RVK13:RVT13"/>
    <mergeCell ref="RVU13:RWD13"/>
    <mergeCell ref="RWE13:RWN13"/>
    <mergeCell ref="RSS13:RTB13"/>
    <mergeCell ref="RTC13:RTL13"/>
    <mergeCell ref="RTM13:RTV13"/>
    <mergeCell ref="RTW13:RUF13"/>
    <mergeCell ref="RUG13:RUP13"/>
    <mergeCell ref="SGE13:SGN13"/>
    <mergeCell ref="SGO13:SGX13"/>
    <mergeCell ref="SGY13:SHH13"/>
    <mergeCell ref="SHI13:SHR13"/>
    <mergeCell ref="SHS13:SIB13"/>
    <mergeCell ref="SEG13:SEP13"/>
    <mergeCell ref="SEQ13:SEZ13"/>
    <mergeCell ref="SFA13:SFJ13"/>
    <mergeCell ref="SFK13:SFT13"/>
    <mergeCell ref="SFU13:SGD13"/>
    <mergeCell ref="SCI13:SCR13"/>
    <mergeCell ref="SCS13:SDB13"/>
    <mergeCell ref="SDC13:SDL13"/>
    <mergeCell ref="SDM13:SDV13"/>
    <mergeCell ref="SDW13:SEF13"/>
    <mergeCell ref="SAK13:SAT13"/>
    <mergeCell ref="SAU13:SBD13"/>
    <mergeCell ref="SBE13:SBN13"/>
    <mergeCell ref="SBO13:SBX13"/>
    <mergeCell ref="SBY13:SCH13"/>
    <mergeCell ref="SNW13:SOF13"/>
    <mergeCell ref="SOG13:SOP13"/>
    <mergeCell ref="SOQ13:SOZ13"/>
    <mergeCell ref="SPA13:SPJ13"/>
    <mergeCell ref="SPK13:SPT13"/>
    <mergeCell ref="SLY13:SMH13"/>
    <mergeCell ref="SMI13:SMR13"/>
    <mergeCell ref="SMS13:SNB13"/>
    <mergeCell ref="SNC13:SNL13"/>
    <mergeCell ref="SNM13:SNV13"/>
    <mergeCell ref="SKA13:SKJ13"/>
    <mergeCell ref="SKK13:SKT13"/>
    <mergeCell ref="SKU13:SLD13"/>
    <mergeCell ref="SLE13:SLN13"/>
    <mergeCell ref="SLO13:SLX13"/>
    <mergeCell ref="SIC13:SIL13"/>
    <mergeCell ref="SIM13:SIV13"/>
    <mergeCell ref="SIW13:SJF13"/>
    <mergeCell ref="SJG13:SJP13"/>
    <mergeCell ref="SJQ13:SJZ13"/>
    <mergeCell ref="SVO13:SVX13"/>
    <mergeCell ref="SVY13:SWH13"/>
    <mergeCell ref="SWI13:SWR13"/>
    <mergeCell ref="SWS13:SXB13"/>
    <mergeCell ref="SXC13:SXL13"/>
    <mergeCell ref="STQ13:STZ13"/>
    <mergeCell ref="SUA13:SUJ13"/>
    <mergeCell ref="SUK13:SUT13"/>
    <mergeCell ref="SUU13:SVD13"/>
    <mergeCell ref="SVE13:SVN13"/>
    <mergeCell ref="SRS13:SSB13"/>
    <mergeCell ref="SSC13:SSL13"/>
    <mergeCell ref="SSM13:SSV13"/>
    <mergeCell ref="SSW13:STF13"/>
    <mergeCell ref="STG13:STP13"/>
    <mergeCell ref="SPU13:SQD13"/>
    <mergeCell ref="SQE13:SQN13"/>
    <mergeCell ref="SQO13:SQX13"/>
    <mergeCell ref="SQY13:SRH13"/>
    <mergeCell ref="SRI13:SRR13"/>
    <mergeCell ref="TDG13:TDP13"/>
    <mergeCell ref="TDQ13:TDZ13"/>
    <mergeCell ref="TEA13:TEJ13"/>
    <mergeCell ref="TEK13:TET13"/>
    <mergeCell ref="TEU13:TFD13"/>
    <mergeCell ref="TBI13:TBR13"/>
    <mergeCell ref="TBS13:TCB13"/>
    <mergeCell ref="TCC13:TCL13"/>
    <mergeCell ref="TCM13:TCV13"/>
    <mergeCell ref="TCW13:TDF13"/>
    <mergeCell ref="SZK13:SZT13"/>
    <mergeCell ref="SZU13:TAD13"/>
    <mergeCell ref="TAE13:TAN13"/>
    <mergeCell ref="TAO13:TAX13"/>
    <mergeCell ref="TAY13:TBH13"/>
    <mergeCell ref="SXM13:SXV13"/>
    <mergeCell ref="SXW13:SYF13"/>
    <mergeCell ref="SYG13:SYP13"/>
    <mergeCell ref="SYQ13:SYZ13"/>
    <mergeCell ref="SZA13:SZJ13"/>
    <mergeCell ref="TKY13:TLH13"/>
    <mergeCell ref="TLI13:TLR13"/>
    <mergeCell ref="TLS13:TMB13"/>
    <mergeCell ref="TMC13:TML13"/>
    <mergeCell ref="TMM13:TMV13"/>
    <mergeCell ref="TJA13:TJJ13"/>
    <mergeCell ref="TJK13:TJT13"/>
    <mergeCell ref="TJU13:TKD13"/>
    <mergeCell ref="TKE13:TKN13"/>
    <mergeCell ref="TKO13:TKX13"/>
    <mergeCell ref="THC13:THL13"/>
    <mergeCell ref="THM13:THV13"/>
    <mergeCell ref="THW13:TIF13"/>
    <mergeCell ref="TIG13:TIP13"/>
    <mergeCell ref="TIQ13:TIZ13"/>
    <mergeCell ref="TFE13:TFN13"/>
    <mergeCell ref="TFO13:TFX13"/>
    <mergeCell ref="TFY13:TGH13"/>
    <mergeCell ref="TGI13:TGR13"/>
    <mergeCell ref="TGS13:THB13"/>
    <mergeCell ref="TSQ13:TSZ13"/>
    <mergeCell ref="TTA13:TTJ13"/>
    <mergeCell ref="TTK13:TTT13"/>
    <mergeCell ref="TTU13:TUD13"/>
    <mergeCell ref="TUE13:TUN13"/>
    <mergeCell ref="TQS13:TRB13"/>
    <mergeCell ref="TRC13:TRL13"/>
    <mergeCell ref="TRM13:TRV13"/>
    <mergeCell ref="TRW13:TSF13"/>
    <mergeCell ref="TSG13:TSP13"/>
    <mergeCell ref="TOU13:TPD13"/>
    <mergeCell ref="TPE13:TPN13"/>
    <mergeCell ref="TPO13:TPX13"/>
    <mergeCell ref="TPY13:TQH13"/>
    <mergeCell ref="TQI13:TQR13"/>
    <mergeCell ref="TMW13:TNF13"/>
    <mergeCell ref="TNG13:TNP13"/>
    <mergeCell ref="TNQ13:TNZ13"/>
    <mergeCell ref="TOA13:TOJ13"/>
    <mergeCell ref="TOK13:TOT13"/>
    <mergeCell ref="UAI13:UAR13"/>
    <mergeCell ref="UAS13:UBB13"/>
    <mergeCell ref="UBC13:UBL13"/>
    <mergeCell ref="UBM13:UBV13"/>
    <mergeCell ref="UBW13:UCF13"/>
    <mergeCell ref="TYK13:TYT13"/>
    <mergeCell ref="TYU13:TZD13"/>
    <mergeCell ref="TZE13:TZN13"/>
    <mergeCell ref="TZO13:TZX13"/>
    <mergeCell ref="TZY13:UAH13"/>
    <mergeCell ref="TWW13:TXF13"/>
    <mergeCell ref="TXG13:TXP13"/>
    <mergeCell ref="TXQ13:TXZ13"/>
    <mergeCell ref="TYA13:TYJ13"/>
    <mergeCell ref="TUO13:TUX13"/>
    <mergeCell ref="TUY13:TVH13"/>
    <mergeCell ref="TVI13:TVR13"/>
    <mergeCell ref="TVS13:TWB13"/>
    <mergeCell ref="TWC13:TWL13"/>
    <mergeCell ref="UIA13:UIJ13"/>
    <mergeCell ref="UIK13:UIT13"/>
    <mergeCell ref="UIU13:UJD13"/>
    <mergeCell ref="UJE13:UJN13"/>
    <mergeCell ref="UJO13:UJX13"/>
    <mergeCell ref="UGC13:UGL13"/>
    <mergeCell ref="UGM13:UGV13"/>
    <mergeCell ref="UGW13:UHF13"/>
    <mergeCell ref="UHG13:UHP13"/>
    <mergeCell ref="UHQ13:UHZ13"/>
    <mergeCell ref="UEE13:UEN13"/>
    <mergeCell ref="UEO13:UEX13"/>
    <mergeCell ref="UEY13:UFH13"/>
    <mergeCell ref="UFI13:UFR13"/>
    <mergeCell ref="UFS13:UGB13"/>
    <mergeCell ref="UCG13:UCP13"/>
    <mergeCell ref="UCQ13:UCZ13"/>
    <mergeCell ref="UDA13:UDJ13"/>
    <mergeCell ref="UDK13:UDT13"/>
    <mergeCell ref="UDU13:UED13"/>
    <mergeCell ref="UPS13:UQB13"/>
    <mergeCell ref="UQC13:UQL13"/>
    <mergeCell ref="UQM13:UQV13"/>
    <mergeCell ref="UQW13:URF13"/>
    <mergeCell ref="URG13:URP13"/>
    <mergeCell ref="UNU13:UOD13"/>
    <mergeCell ref="UOE13:UON13"/>
    <mergeCell ref="UOO13:UOX13"/>
    <mergeCell ref="UOY13:UPH13"/>
    <mergeCell ref="UPI13:UPR13"/>
    <mergeCell ref="ULW13:UMF13"/>
    <mergeCell ref="UMG13:UMP13"/>
    <mergeCell ref="UMQ13:UMZ13"/>
    <mergeCell ref="UNA13:UNJ13"/>
    <mergeCell ref="UNK13:UNT13"/>
    <mergeCell ref="UJY13:UKH13"/>
    <mergeCell ref="UKI13:UKR13"/>
    <mergeCell ref="UKS13:ULB13"/>
    <mergeCell ref="ULC13:ULL13"/>
    <mergeCell ref="ULM13:ULV13"/>
    <mergeCell ref="UXK13:UXT13"/>
    <mergeCell ref="UXU13:UYD13"/>
    <mergeCell ref="UYE13:UYN13"/>
    <mergeCell ref="UYO13:UYX13"/>
    <mergeCell ref="UYY13:UZH13"/>
    <mergeCell ref="UVM13:UVV13"/>
    <mergeCell ref="UVW13:UWF13"/>
    <mergeCell ref="UWG13:UWP13"/>
    <mergeCell ref="UWQ13:UWZ13"/>
    <mergeCell ref="UXA13:UXJ13"/>
    <mergeCell ref="UTO13:UTX13"/>
    <mergeCell ref="UTY13:UUH13"/>
    <mergeCell ref="UUI13:UUR13"/>
    <mergeCell ref="UUS13:UVB13"/>
    <mergeCell ref="UVC13:UVL13"/>
    <mergeCell ref="URQ13:URZ13"/>
    <mergeCell ref="USA13:USJ13"/>
    <mergeCell ref="USK13:UST13"/>
    <mergeCell ref="USU13:UTD13"/>
    <mergeCell ref="UTE13:UTN13"/>
    <mergeCell ref="VFC13:VFL13"/>
    <mergeCell ref="VFM13:VFV13"/>
    <mergeCell ref="VFW13:VGF13"/>
    <mergeCell ref="VGG13:VGP13"/>
    <mergeCell ref="VGQ13:VGZ13"/>
    <mergeCell ref="VDE13:VDN13"/>
    <mergeCell ref="VDO13:VDX13"/>
    <mergeCell ref="VDY13:VEH13"/>
    <mergeCell ref="VEI13:VER13"/>
    <mergeCell ref="VES13:VFB13"/>
    <mergeCell ref="VBG13:VBP13"/>
    <mergeCell ref="VBQ13:VBZ13"/>
    <mergeCell ref="VCA13:VCJ13"/>
    <mergeCell ref="VCK13:VCT13"/>
    <mergeCell ref="VCU13:VDD13"/>
    <mergeCell ref="UZI13:UZR13"/>
    <mergeCell ref="UZS13:VAB13"/>
    <mergeCell ref="VAC13:VAL13"/>
    <mergeCell ref="VAM13:VAV13"/>
    <mergeCell ref="VAW13:VBF13"/>
    <mergeCell ref="VMU13:VND13"/>
    <mergeCell ref="VNE13:VNN13"/>
    <mergeCell ref="VNO13:VNX13"/>
    <mergeCell ref="VNY13:VOH13"/>
    <mergeCell ref="VOI13:VOR13"/>
    <mergeCell ref="VKW13:VLF13"/>
    <mergeCell ref="VLG13:VLP13"/>
    <mergeCell ref="VLQ13:VLZ13"/>
    <mergeCell ref="VMA13:VMJ13"/>
    <mergeCell ref="VMK13:VMT13"/>
    <mergeCell ref="VIY13:VJH13"/>
    <mergeCell ref="VJI13:VJR13"/>
    <mergeCell ref="VJS13:VKB13"/>
    <mergeCell ref="VKC13:VKL13"/>
    <mergeCell ref="VKM13:VKV13"/>
    <mergeCell ref="VHA13:VHJ13"/>
    <mergeCell ref="VHK13:VHT13"/>
    <mergeCell ref="VHU13:VID13"/>
    <mergeCell ref="VIE13:VIN13"/>
    <mergeCell ref="VIO13:VIX13"/>
    <mergeCell ref="VUM13:VUV13"/>
    <mergeCell ref="VUW13:VVF13"/>
    <mergeCell ref="VVG13:VVP13"/>
    <mergeCell ref="VVQ13:VVZ13"/>
    <mergeCell ref="VWA13:VWJ13"/>
    <mergeCell ref="VSO13:VSX13"/>
    <mergeCell ref="VSY13:VTH13"/>
    <mergeCell ref="VTI13:VTR13"/>
    <mergeCell ref="VTS13:VUB13"/>
    <mergeCell ref="VUC13:VUL13"/>
    <mergeCell ref="VQQ13:VQZ13"/>
    <mergeCell ref="VRA13:VRJ13"/>
    <mergeCell ref="VRK13:VRT13"/>
    <mergeCell ref="VRU13:VSD13"/>
    <mergeCell ref="VSE13:VSN13"/>
    <mergeCell ref="VOS13:VPB13"/>
    <mergeCell ref="VPC13:VPL13"/>
    <mergeCell ref="VPM13:VPV13"/>
    <mergeCell ref="VPW13:VQF13"/>
    <mergeCell ref="VQG13:VQP13"/>
    <mergeCell ref="WCE13:WCN13"/>
    <mergeCell ref="WCO13:WCX13"/>
    <mergeCell ref="WCY13:WDH13"/>
    <mergeCell ref="WDI13:WDR13"/>
    <mergeCell ref="WDS13:WEB13"/>
    <mergeCell ref="WAG13:WAP13"/>
    <mergeCell ref="WAQ13:WAZ13"/>
    <mergeCell ref="WBA13:WBJ13"/>
    <mergeCell ref="WBK13:WBT13"/>
    <mergeCell ref="WBU13:WCD13"/>
    <mergeCell ref="VYI13:VYR13"/>
    <mergeCell ref="VYS13:VZB13"/>
    <mergeCell ref="VZC13:VZL13"/>
    <mergeCell ref="VZM13:VZV13"/>
    <mergeCell ref="VZW13:WAF13"/>
    <mergeCell ref="VWK13:VWT13"/>
    <mergeCell ref="VWU13:VXD13"/>
    <mergeCell ref="VXE13:VXN13"/>
    <mergeCell ref="VXO13:VXX13"/>
    <mergeCell ref="VXY13:VYH13"/>
    <mergeCell ref="WJW13:WKF13"/>
    <mergeCell ref="WKG13:WKP13"/>
    <mergeCell ref="WKQ13:WKZ13"/>
    <mergeCell ref="WLA13:WLJ13"/>
    <mergeCell ref="WLK13:WLT13"/>
    <mergeCell ref="WHY13:WIH13"/>
    <mergeCell ref="WII13:WIR13"/>
    <mergeCell ref="WIS13:WJB13"/>
    <mergeCell ref="WJC13:WJL13"/>
    <mergeCell ref="WJM13:WJV13"/>
    <mergeCell ref="WGA13:WGJ13"/>
    <mergeCell ref="WGK13:WGT13"/>
    <mergeCell ref="WGU13:WHD13"/>
    <mergeCell ref="WHE13:WHN13"/>
    <mergeCell ref="WHO13:WHX13"/>
    <mergeCell ref="WEC13:WEL13"/>
    <mergeCell ref="WEM13:WEV13"/>
    <mergeCell ref="WEW13:WFF13"/>
    <mergeCell ref="WFG13:WFP13"/>
    <mergeCell ref="WFQ13:WFZ13"/>
    <mergeCell ref="WRO13:WRX13"/>
    <mergeCell ref="WRY13:WSH13"/>
    <mergeCell ref="WSI13:WSR13"/>
    <mergeCell ref="WSS13:WTB13"/>
    <mergeCell ref="WTC13:WTL13"/>
    <mergeCell ref="WPQ13:WPZ13"/>
    <mergeCell ref="WQA13:WQJ13"/>
    <mergeCell ref="WQK13:WQT13"/>
    <mergeCell ref="WQU13:WRD13"/>
    <mergeCell ref="WRE13:WRN13"/>
    <mergeCell ref="WNS13:WOB13"/>
    <mergeCell ref="WOC13:WOL13"/>
    <mergeCell ref="WOM13:WOV13"/>
    <mergeCell ref="WOW13:WPF13"/>
    <mergeCell ref="WPG13:WPP13"/>
    <mergeCell ref="WLU13:WMD13"/>
    <mergeCell ref="WME13:WMN13"/>
    <mergeCell ref="WMO13:WMX13"/>
    <mergeCell ref="WMY13:WNH13"/>
    <mergeCell ref="WNI13:WNR13"/>
    <mergeCell ref="WVK13:WVT13"/>
    <mergeCell ref="WVU13:WWD13"/>
    <mergeCell ref="WWE13:WWN13"/>
    <mergeCell ref="WWO13:WWX13"/>
    <mergeCell ref="WWY13:WXH13"/>
    <mergeCell ref="WTM13:WTV13"/>
    <mergeCell ref="WTW13:WUF13"/>
    <mergeCell ref="WUG13:WUP13"/>
    <mergeCell ref="WUQ13:WUZ13"/>
    <mergeCell ref="WVA13:WVJ13"/>
    <mergeCell ref="XDC13:XDL13"/>
    <mergeCell ref="XDM13:XDV13"/>
    <mergeCell ref="XDW13:XEF13"/>
    <mergeCell ref="XEG13:XEP13"/>
    <mergeCell ref="XEQ13:XET13"/>
    <mergeCell ref="XBE13:XBN13"/>
    <mergeCell ref="XBO13:XBX13"/>
    <mergeCell ref="XBY13:XCH13"/>
    <mergeCell ref="XCI13:XCR13"/>
    <mergeCell ref="XCS13:XDB13"/>
    <mergeCell ref="WZG13:WZP13"/>
    <mergeCell ref="WZQ13:WZZ13"/>
    <mergeCell ref="XAA13:XAJ13"/>
    <mergeCell ref="XAK13:XAT13"/>
    <mergeCell ref="XAU13:XBD13"/>
    <mergeCell ref="WXI13:WXR13"/>
    <mergeCell ref="WXS13:WYB13"/>
    <mergeCell ref="WYC13:WYL13"/>
    <mergeCell ref="WYM13:WYV13"/>
    <mergeCell ref="WYW13:WZF13"/>
  </mergeCells>
  <dataValidations disablePrompts="1" count="3">
    <dataValidation type="list" allowBlank="1" showInputMessage="1" showErrorMessage="1" sqref="D7:J7" xr:uid="{EC7A57E0-1E25-4DD2-B23C-067E1A3F5549}">
      <formula1>$M$1:$M$11</formula1>
    </dataValidation>
    <dataValidation type="list" allowBlank="1" showInputMessage="1" showErrorMessage="1" sqref="D9:J9" xr:uid="{E5F7C5B3-10C4-4E5B-A08D-08520F0122E8}">
      <formula1>$N$4:$N$35</formula1>
    </dataValidation>
    <dataValidation type="list" allowBlank="1" showInputMessage="1" showErrorMessage="1" sqref="D8:J8" xr:uid="{BAB6E9FC-56EA-42A8-8A9F-6FC82D094747}">
      <formula1>$O$4:$O$35</formula1>
    </dataValidation>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28CA0-4A74-4A83-B622-2B0AD4B142C0}">
  <sheetPr>
    <tabColor theme="9" tint="0.39997558519241921"/>
  </sheetPr>
  <dimension ref="A1:DS964"/>
  <sheetViews>
    <sheetView showGridLines="0" topLeftCell="A5" zoomScale="130" zoomScaleNormal="130" zoomScaleSheetLayoutView="90" zoomScalePageLayoutView="130" workbookViewId="0">
      <selection activeCell="I7" sqref="I7:I9"/>
    </sheetView>
  </sheetViews>
  <sheetFormatPr baseColWidth="10" defaultColWidth="11.42578125" defaultRowHeight="15" x14ac:dyDescent="0.25"/>
  <cols>
    <col min="1" max="1" width="17" customWidth="1"/>
    <col min="2" max="2" width="10.5703125" style="20" customWidth="1"/>
    <col min="3" max="3" width="12" customWidth="1"/>
    <col min="7" max="7" width="18.28515625" customWidth="1"/>
    <col min="8" max="8" width="22.7109375" customWidth="1"/>
    <col min="12" max="12" width="25.85546875" customWidth="1"/>
    <col min="13" max="13" width="28.42578125" customWidth="1"/>
    <col min="14" max="123" width="11.42578125" style="44"/>
  </cols>
  <sheetData>
    <row r="1" spans="1:123" x14ac:dyDescent="0.25">
      <c r="A1" s="241" t="s">
        <v>55</v>
      </c>
      <c r="B1" s="241"/>
      <c r="C1" s="241"/>
      <c r="D1" s="241"/>
      <c r="E1" s="241"/>
      <c r="F1" s="241"/>
      <c r="G1" s="241"/>
      <c r="H1" s="241"/>
      <c r="I1" s="241"/>
      <c r="J1" s="241"/>
      <c r="K1" s="241"/>
      <c r="L1" s="241"/>
      <c r="M1" s="24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row>
    <row r="2" spans="1:123" x14ac:dyDescent="0.25">
      <c r="A2" s="241" t="s">
        <v>52</v>
      </c>
      <c r="B2" s="241"/>
      <c r="C2" s="241"/>
      <c r="D2" s="241"/>
      <c r="E2" s="241"/>
      <c r="F2" s="241"/>
      <c r="G2" s="241"/>
      <c r="H2" s="241"/>
      <c r="I2" s="241"/>
      <c r="J2" s="241"/>
      <c r="K2" s="241"/>
      <c r="L2" s="241"/>
      <c r="M2" s="241"/>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row>
    <row r="3" spans="1:123" x14ac:dyDescent="0.25">
      <c r="A3" s="241" t="s">
        <v>594</v>
      </c>
      <c r="B3" s="241"/>
      <c r="C3" s="241"/>
      <c r="D3" s="241"/>
      <c r="E3" s="241"/>
      <c r="F3" s="241"/>
      <c r="G3" s="241"/>
      <c r="H3" s="241"/>
      <c r="I3" s="241"/>
      <c r="J3" s="241"/>
      <c r="K3" s="241"/>
      <c r="L3" s="241"/>
      <c r="M3" s="241"/>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row>
    <row r="4" spans="1:123" x14ac:dyDescent="0.25">
      <c r="A4" s="241" t="s">
        <v>589</v>
      </c>
      <c r="B4" s="241"/>
      <c r="C4" s="241"/>
      <c r="D4" s="241"/>
      <c r="E4" s="241"/>
      <c r="F4" s="241"/>
      <c r="G4" s="241"/>
      <c r="H4" s="241"/>
      <c r="I4" s="241"/>
      <c r="J4" s="241"/>
      <c r="K4" s="241"/>
      <c r="L4" s="241"/>
      <c r="M4" s="241"/>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row>
    <row r="5" spans="1:123" x14ac:dyDescent="0.2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row>
    <row r="6" spans="1:123" s="100" customFormat="1" ht="30" customHeight="1" x14ac:dyDescent="0.25">
      <c r="H6" s="98" t="s">
        <v>157</v>
      </c>
      <c r="I6" s="98" t="s">
        <v>241</v>
      </c>
      <c r="J6" s="98" t="s">
        <v>246</v>
      </c>
      <c r="K6" s="98" t="s">
        <v>526</v>
      </c>
      <c r="L6" s="99" t="s">
        <v>158</v>
      </c>
      <c r="M6" s="99" t="s">
        <v>527</v>
      </c>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row>
    <row r="7" spans="1:123" ht="20.25" customHeight="1" x14ac:dyDescent="0.25">
      <c r="A7" s="242" t="s">
        <v>159</v>
      </c>
      <c r="B7" s="9" t="s">
        <v>160</v>
      </c>
      <c r="C7" s="233" t="s">
        <v>161</v>
      </c>
      <c r="D7" s="233"/>
      <c r="E7" s="233"/>
      <c r="F7" s="233"/>
      <c r="G7" s="233"/>
      <c r="H7" s="92" t="s">
        <v>162</v>
      </c>
      <c r="I7" s="9"/>
      <c r="J7" s="9"/>
      <c r="K7" s="9"/>
      <c r="L7" s="187"/>
      <c r="M7" s="94"/>
    </row>
    <row r="8" spans="1:123" ht="48" customHeight="1" x14ac:dyDescent="0.25">
      <c r="A8" s="243"/>
      <c r="B8" s="9" t="s">
        <v>163</v>
      </c>
      <c r="C8" s="234" t="s">
        <v>164</v>
      </c>
      <c r="D8" s="234"/>
      <c r="E8" s="234"/>
      <c r="F8" s="234"/>
      <c r="G8" s="234"/>
      <c r="H8" s="245" t="s">
        <v>165</v>
      </c>
      <c r="I8" s="8"/>
      <c r="J8" s="8"/>
      <c r="K8" s="8"/>
      <c r="L8" s="191"/>
      <c r="M8" s="95"/>
    </row>
    <row r="9" spans="1:123" ht="48.75" customHeight="1" x14ac:dyDescent="0.25">
      <c r="A9" s="243"/>
      <c r="B9" s="9" t="s">
        <v>166</v>
      </c>
      <c r="C9" s="234" t="s">
        <v>167</v>
      </c>
      <c r="D9" s="234"/>
      <c r="E9" s="234"/>
      <c r="F9" s="234"/>
      <c r="G9" s="234"/>
      <c r="H9" s="246"/>
      <c r="I9" s="8"/>
      <c r="J9" s="8"/>
      <c r="K9" s="8"/>
      <c r="L9" s="192"/>
      <c r="M9" s="96"/>
    </row>
    <row r="10" spans="1:123" ht="49.5" customHeight="1" x14ac:dyDescent="0.25">
      <c r="A10" s="243"/>
      <c r="B10" s="9" t="s">
        <v>168</v>
      </c>
      <c r="C10" s="234" t="s">
        <v>169</v>
      </c>
      <c r="D10" s="234"/>
      <c r="E10" s="234"/>
      <c r="F10" s="234"/>
      <c r="G10" s="234"/>
      <c r="H10" s="93" t="s">
        <v>170</v>
      </c>
      <c r="I10" s="8"/>
      <c r="J10" s="8"/>
      <c r="K10" s="8"/>
      <c r="L10" s="191"/>
      <c r="M10" s="95"/>
    </row>
    <row r="11" spans="1:123" ht="33" customHeight="1" x14ac:dyDescent="0.25">
      <c r="A11" s="244"/>
      <c r="B11" s="9" t="s">
        <v>171</v>
      </c>
      <c r="C11" s="234" t="s">
        <v>172</v>
      </c>
      <c r="D11" s="234"/>
      <c r="E11" s="234"/>
      <c r="F11" s="234"/>
      <c r="G11" s="234"/>
      <c r="H11" s="97" t="s">
        <v>173</v>
      </c>
      <c r="I11" s="8"/>
      <c r="J11" s="8"/>
      <c r="K11" s="8"/>
      <c r="L11" s="191"/>
      <c r="M11" s="95"/>
    </row>
    <row r="12" spans="1:123" ht="79.5" customHeight="1" x14ac:dyDescent="0.25">
      <c r="A12" s="120" t="s">
        <v>174</v>
      </c>
      <c r="B12" s="9" t="s">
        <v>175</v>
      </c>
      <c r="C12" s="233" t="s">
        <v>176</v>
      </c>
      <c r="D12" s="233"/>
      <c r="E12" s="233"/>
      <c r="F12" s="233"/>
      <c r="G12" s="233"/>
      <c r="H12" s="92" t="s">
        <v>177</v>
      </c>
      <c r="I12" s="8"/>
      <c r="J12" s="8"/>
      <c r="K12" s="8"/>
      <c r="L12" s="191"/>
      <c r="M12" s="95"/>
    </row>
    <row r="13" spans="1:123" ht="31.5" customHeight="1" x14ac:dyDescent="0.25">
      <c r="A13" s="240" t="s">
        <v>178</v>
      </c>
      <c r="B13" s="9" t="s">
        <v>179</v>
      </c>
      <c r="C13" s="235" t="s">
        <v>180</v>
      </c>
      <c r="D13" s="235"/>
      <c r="E13" s="235"/>
      <c r="F13" s="235"/>
      <c r="G13" s="235"/>
      <c r="H13" s="91" t="s">
        <v>181</v>
      </c>
      <c r="I13" s="8"/>
      <c r="J13" s="8"/>
      <c r="K13" s="8"/>
      <c r="L13" s="191"/>
      <c r="M13" s="95"/>
    </row>
    <row r="14" spans="1:123" ht="31.5" customHeight="1" x14ac:dyDescent="0.25">
      <c r="A14" s="240"/>
      <c r="B14" s="9" t="s">
        <v>182</v>
      </c>
      <c r="C14" s="235" t="s">
        <v>183</v>
      </c>
      <c r="D14" s="235"/>
      <c r="E14" s="235"/>
      <c r="F14" s="235"/>
      <c r="G14" s="235"/>
      <c r="H14" s="91" t="s">
        <v>184</v>
      </c>
      <c r="I14" s="8"/>
      <c r="J14" s="8"/>
      <c r="K14" s="8"/>
      <c r="L14" s="191"/>
      <c r="M14" s="95"/>
    </row>
    <row r="15" spans="1:123" ht="45" customHeight="1" x14ac:dyDescent="0.25">
      <c r="A15" s="240"/>
      <c r="B15" s="9" t="s">
        <v>185</v>
      </c>
      <c r="C15" s="235" t="s">
        <v>186</v>
      </c>
      <c r="D15" s="235"/>
      <c r="E15" s="235"/>
      <c r="F15" s="235"/>
      <c r="G15" s="235"/>
      <c r="H15" s="91" t="s">
        <v>187</v>
      </c>
      <c r="I15" s="8"/>
      <c r="J15" s="8"/>
      <c r="K15" s="8"/>
      <c r="L15" s="191"/>
      <c r="M15" s="95"/>
    </row>
    <row r="16" spans="1:123" ht="43.5" customHeight="1" x14ac:dyDescent="0.25">
      <c r="A16" s="240"/>
      <c r="B16" s="9" t="s">
        <v>188</v>
      </c>
      <c r="C16" s="235" t="s">
        <v>189</v>
      </c>
      <c r="D16" s="235"/>
      <c r="E16" s="235"/>
      <c r="F16" s="235"/>
      <c r="G16" s="235"/>
      <c r="H16" s="91" t="s">
        <v>190</v>
      </c>
      <c r="I16" s="8"/>
      <c r="J16" s="8"/>
      <c r="K16" s="8"/>
      <c r="L16" s="191"/>
      <c r="M16" s="95"/>
    </row>
    <row r="17" spans="1:13" ht="45.75" customHeight="1" x14ac:dyDescent="0.25">
      <c r="A17" s="240"/>
      <c r="B17" s="9" t="s">
        <v>191</v>
      </c>
      <c r="C17" s="235" t="s">
        <v>192</v>
      </c>
      <c r="D17" s="235"/>
      <c r="E17" s="235"/>
      <c r="F17" s="235"/>
      <c r="G17" s="235"/>
      <c r="H17" s="91" t="s">
        <v>193</v>
      </c>
      <c r="I17" s="8"/>
      <c r="J17" s="8"/>
      <c r="K17" s="8"/>
      <c r="L17" s="191"/>
      <c r="M17" s="95"/>
    </row>
    <row r="18" spans="1:13" ht="39.6" customHeight="1" x14ac:dyDescent="0.25">
      <c r="A18" s="121" t="s">
        <v>194</v>
      </c>
      <c r="B18" s="9" t="s">
        <v>195</v>
      </c>
      <c r="C18" s="234" t="s">
        <v>196</v>
      </c>
      <c r="D18" s="234"/>
      <c r="E18" s="234"/>
      <c r="F18" s="234"/>
      <c r="G18" s="234"/>
      <c r="H18" s="91" t="s">
        <v>197</v>
      </c>
      <c r="I18" s="8"/>
      <c r="J18" s="8"/>
      <c r="K18" s="8"/>
      <c r="L18" s="191"/>
      <c r="M18" s="95"/>
    </row>
    <row r="19" spans="1:13" x14ac:dyDescent="0.25">
      <c r="A19" s="236"/>
      <c r="B19" s="237"/>
      <c r="C19" s="237"/>
      <c r="D19" s="237"/>
      <c r="E19" s="237"/>
      <c r="F19" s="237"/>
      <c r="G19" s="238"/>
      <c r="H19" s="13" t="s">
        <v>245</v>
      </c>
      <c r="I19" s="7">
        <f>SUM(I7:I18)</f>
        <v>0</v>
      </c>
      <c r="J19" s="7">
        <f>SUM(J7:J18)</f>
        <v>0</v>
      </c>
      <c r="K19" s="7">
        <f>SUM(K7:K18)</f>
        <v>0</v>
      </c>
      <c r="L19" s="239"/>
      <c r="M19" s="239"/>
    </row>
    <row r="20" spans="1:13" s="44" customFormat="1" x14ac:dyDescent="0.25">
      <c r="B20" s="64"/>
    </row>
    <row r="21" spans="1:13" s="44" customFormat="1" ht="18.75" x14ac:dyDescent="0.3">
      <c r="A21" s="247" t="s">
        <v>528</v>
      </c>
      <c r="B21" s="247"/>
      <c r="C21" s="159">
        <f>I19</f>
        <v>0</v>
      </c>
    </row>
    <row r="22" spans="1:13" s="44" customFormat="1" ht="18.75" x14ac:dyDescent="0.3">
      <c r="A22" s="247" t="s">
        <v>529</v>
      </c>
      <c r="B22" s="247"/>
      <c r="C22" s="159">
        <f>J19</f>
        <v>0</v>
      </c>
    </row>
    <row r="23" spans="1:13" s="44" customFormat="1" ht="18.75" x14ac:dyDescent="0.3">
      <c r="A23" s="247" t="s">
        <v>526</v>
      </c>
      <c r="B23" s="247"/>
      <c r="C23" s="159">
        <f>K19</f>
        <v>0</v>
      </c>
    </row>
    <row r="24" spans="1:13" s="44" customFormat="1" ht="18.75" x14ac:dyDescent="0.3">
      <c r="A24" s="247" t="s">
        <v>400</v>
      </c>
      <c r="B24" s="247"/>
      <c r="C24" s="159">
        <f>C21+C22+C23</f>
        <v>0</v>
      </c>
    </row>
    <row r="25" spans="1:13" s="44" customFormat="1" ht="18.75" x14ac:dyDescent="0.3">
      <c r="A25" s="247" t="s">
        <v>530</v>
      </c>
      <c r="B25" s="247"/>
      <c r="C25" s="159">
        <f>C21+C22</f>
        <v>0</v>
      </c>
    </row>
    <row r="26" spans="1:13" s="44" customFormat="1" x14ac:dyDescent="0.25">
      <c r="B26" s="64"/>
    </row>
    <row r="27" spans="1:13" s="44" customFormat="1" x14ac:dyDescent="0.25">
      <c r="B27" s="64"/>
    </row>
    <row r="28" spans="1:13" s="44" customFormat="1" x14ac:dyDescent="0.25">
      <c r="B28" s="64"/>
    </row>
    <row r="29" spans="1:13" s="44" customFormat="1" x14ac:dyDescent="0.25">
      <c r="B29" s="64"/>
    </row>
    <row r="30" spans="1:13" s="44" customFormat="1" x14ac:dyDescent="0.25">
      <c r="B30" s="64"/>
    </row>
    <row r="31" spans="1:13" s="44" customFormat="1" x14ac:dyDescent="0.25">
      <c r="B31" s="64"/>
    </row>
    <row r="32" spans="1:13" s="44" customFormat="1" x14ac:dyDescent="0.25">
      <c r="B32" s="64"/>
    </row>
    <row r="33" spans="2:2" s="44" customFormat="1" x14ac:dyDescent="0.25">
      <c r="B33" s="64"/>
    </row>
    <row r="34" spans="2:2" s="44" customFormat="1" x14ac:dyDescent="0.25">
      <c r="B34" s="64"/>
    </row>
    <row r="35" spans="2:2" s="44" customFormat="1" x14ac:dyDescent="0.25">
      <c r="B35" s="64"/>
    </row>
    <row r="36" spans="2:2" s="44" customFormat="1" x14ac:dyDescent="0.25">
      <c r="B36" s="64"/>
    </row>
    <row r="37" spans="2:2" s="44" customFormat="1" x14ac:dyDescent="0.25">
      <c r="B37" s="64"/>
    </row>
    <row r="38" spans="2:2" s="44" customFormat="1" x14ac:dyDescent="0.25">
      <c r="B38" s="64"/>
    </row>
    <row r="39" spans="2:2" s="44" customFormat="1" x14ac:dyDescent="0.25">
      <c r="B39" s="64"/>
    </row>
    <row r="40" spans="2:2" s="44" customFormat="1" x14ac:dyDescent="0.25">
      <c r="B40" s="64"/>
    </row>
    <row r="41" spans="2:2" s="44" customFormat="1" x14ac:dyDescent="0.25">
      <c r="B41" s="64"/>
    </row>
    <row r="42" spans="2:2" s="44" customFormat="1" x14ac:dyDescent="0.25">
      <c r="B42" s="64"/>
    </row>
    <row r="43" spans="2:2" s="44" customFormat="1" x14ac:dyDescent="0.25">
      <c r="B43" s="64"/>
    </row>
    <row r="44" spans="2:2" s="44" customFormat="1" x14ac:dyDescent="0.25">
      <c r="B44" s="64"/>
    </row>
    <row r="45" spans="2:2" s="44" customFormat="1" x14ac:dyDescent="0.25">
      <c r="B45" s="64"/>
    </row>
    <row r="46" spans="2:2" s="44" customFormat="1" x14ac:dyDescent="0.25">
      <c r="B46" s="64"/>
    </row>
    <row r="47" spans="2:2" s="44" customFormat="1" x14ac:dyDescent="0.25">
      <c r="B47" s="64"/>
    </row>
    <row r="48" spans="2:2" s="44" customFormat="1" x14ac:dyDescent="0.25">
      <c r="B48" s="64"/>
    </row>
    <row r="49" spans="2:2" s="44" customFormat="1" x14ac:dyDescent="0.25">
      <c r="B49" s="64"/>
    </row>
    <row r="50" spans="2:2" s="44" customFormat="1" x14ac:dyDescent="0.25">
      <c r="B50" s="64"/>
    </row>
    <row r="51" spans="2:2" s="44" customFormat="1" x14ac:dyDescent="0.25">
      <c r="B51" s="64"/>
    </row>
    <row r="52" spans="2:2" s="44" customFormat="1" x14ac:dyDescent="0.25">
      <c r="B52" s="64"/>
    </row>
    <row r="53" spans="2:2" s="44" customFormat="1" x14ac:dyDescent="0.25">
      <c r="B53" s="64"/>
    </row>
    <row r="54" spans="2:2" s="44" customFormat="1" x14ac:dyDescent="0.25">
      <c r="B54" s="64"/>
    </row>
    <row r="55" spans="2:2" s="44" customFormat="1" x14ac:dyDescent="0.25">
      <c r="B55" s="64"/>
    </row>
    <row r="56" spans="2:2" s="44" customFormat="1" x14ac:dyDescent="0.25">
      <c r="B56" s="64"/>
    </row>
    <row r="57" spans="2:2" s="44" customFormat="1" x14ac:dyDescent="0.25">
      <c r="B57" s="64"/>
    </row>
    <row r="58" spans="2:2" s="44" customFormat="1" x14ac:dyDescent="0.25">
      <c r="B58" s="64"/>
    </row>
    <row r="59" spans="2:2" s="44" customFormat="1" x14ac:dyDescent="0.25">
      <c r="B59" s="64"/>
    </row>
    <row r="60" spans="2:2" s="44" customFormat="1" x14ac:dyDescent="0.25">
      <c r="B60" s="64"/>
    </row>
    <row r="61" spans="2:2" s="44" customFormat="1" x14ac:dyDescent="0.25">
      <c r="B61" s="64"/>
    </row>
    <row r="62" spans="2:2" s="44" customFormat="1" x14ac:dyDescent="0.25">
      <c r="B62" s="64"/>
    </row>
    <row r="63" spans="2:2" s="44" customFormat="1" x14ac:dyDescent="0.25">
      <c r="B63" s="64"/>
    </row>
    <row r="64" spans="2:2" s="44" customFormat="1" x14ac:dyDescent="0.25">
      <c r="B64" s="64"/>
    </row>
    <row r="65" spans="2:2" s="44" customFormat="1" x14ac:dyDescent="0.25">
      <c r="B65" s="64"/>
    </row>
    <row r="66" spans="2:2" s="44" customFormat="1" x14ac:dyDescent="0.25">
      <c r="B66" s="64"/>
    </row>
    <row r="67" spans="2:2" s="44" customFormat="1" x14ac:dyDescent="0.25">
      <c r="B67" s="64"/>
    </row>
    <row r="68" spans="2:2" s="44" customFormat="1" x14ac:dyDescent="0.25">
      <c r="B68" s="64"/>
    </row>
    <row r="69" spans="2:2" s="44" customFormat="1" x14ac:dyDescent="0.25">
      <c r="B69" s="64"/>
    </row>
    <row r="70" spans="2:2" s="44" customFormat="1" x14ac:dyDescent="0.25">
      <c r="B70" s="64"/>
    </row>
    <row r="71" spans="2:2" s="44" customFormat="1" x14ac:dyDescent="0.25">
      <c r="B71" s="64"/>
    </row>
    <row r="72" spans="2:2" s="44" customFormat="1" x14ac:dyDescent="0.25">
      <c r="B72" s="64"/>
    </row>
    <row r="73" spans="2:2" s="44" customFormat="1" x14ac:dyDescent="0.25">
      <c r="B73" s="64"/>
    </row>
    <row r="74" spans="2:2" s="44" customFormat="1" x14ac:dyDescent="0.25">
      <c r="B74" s="64"/>
    </row>
    <row r="75" spans="2:2" s="44" customFormat="1" x14ac:dyDescent="0.25">
      <c r="B75" s="64"/>
    </row>
    <row r="76" spans="2:2" s="44" customFormat="1" x14ac:dyDescent="0.25">
      <c r="B76" s="64"/>
    </row>
    <row r="77" spans="2:2" s="44" customFormat="1" x14ac:dyDescent="0.25">
      <c r="B77" s="64"/>
    </row>
    <row r="78" spans="2:2" s="44" customFormat="1" x14ac:dyDescent="0.25">
      <c r="B78" s="64"/>
    </row>
    <row r="79" spans="2:2" s="44" customFormat="1" x14ac:dyDescent="0.25">
      <c r="B79" s="64"/>
    </row>
    <row r="80" spans="2:2" s="44" customFormat="1" x14ac:dyDescent="0.25">
      <c r="B80" s="64"/>
    </row>
    <row r="81" spans="2:2" s="44" customFormat="1" x14ac:dyDescent="0.25">
      <c r="B81" s="64"/>
    </row>
    <row r="82" spans="2:2" s="44" customFormat="1" x14ac:dyDescent="0.25">
      <c r="B82" s="64"/>
    </row>
    <row r="83" spans="2:2" s="44" customFormat="1" x14ac:dyDescent="0.25">
      <c r="B83" s="64"/>
    </row>
    <row r="84" spans="2:2" s="44" customFormat="1" x14ac:dyDescent="0.25">
      <c r="B84" s="64"/>
    </row>
    <row r="85" spans="2:2" s="44" customFormat="1" x14ac:dyDescent="0.25">
      <c r="B85" s="64"/>
    </row>
    <row r="86" spans="2:2" s="44" customFormat="1" x14ac:dyDescent="0.25">
      <c r="B86" s="64"/>
    </row>
    <row r="87" spans="2:2" s="44" customFormat="1" x14ac:dyDescent="0.25">
      <c r="B87" s="64"/>
    </row>
    <row r="88" spans="2:2" s="44" customFormat="1" x14ac:dyDescent="0.25">
      <c r="B88" s="64"/>
    </row>
    <row r="89" spans="2:2" s="44" customFormat="1" x14ac:dyDescent="0.25">
      <c r="B89" s="64"/>
    </row>
    <row r="90" spans="2:2" s="44" customFormat="1" x14ac:dyDescent="0.25">
      <c r="B90" s="64"/>
    </row>
    <row r="91" spans="2:2" s="44" customFormat="1" x14ac:dyDescent="0.25">
      <c r="B91" s="64"/>
    </row>
    <row r="92" spans="2:2" s="44" customFormat="1" x14ac:dyDescent="0.25">
      <c r="B92" s="64"/>
    </row>
    <row r="93" spans="2:2" s="44" customFormat="1" x14ac:dyDescent="0.25">
      <c r="B93" s="64"/>
    </row>
    <row r="94" spans="2:2" s="44" customFormat="1" x14ac:dyDescent="0.25">
      <c r="B94" s="64"/>
    </row>
    <row r="95" spans="2:2" s="44" customFormat="1" x14ac:dyDescent="0.25">
      <c r="B95" s="64"/>
    </row>
    <row r="96" spans="2:2" s="44" customFormat="1" x14ac:dyDescent="0.25">
      <c r="B96" s="64"/>
    </row>
    <row r="97" spans="2:2" s="44" customFormat="1" x14ac:dyDescent="0.25">
      <c r="B97" s="64"/>
    </row>
    <row r="98" spans="2:2" s="44" customFormat="1" x14ac:dyDescent="0.25">
      <c r="B98" s="64"/>
    </row>
    <row r="99" spans="2:2" s="44" customFormat="1" x14ac:dyDescent="0.25">
      <c r="B99" s="64"/>
    </row>
    <row r="100" spans="2:2" s="44" customFormat="1" x14ac:dyDescent="0.25">
      <c r="B100" s="64"/>
    </row>
    <row r="101" spans="2:2" s="44" customFormat="1" x14ac:dyDescent="0.25">
      <c r="B101" s="64"/>
    </row>
    <row r="102" spans="2:2" s="44" customFormat="1" x14ac:dyDescent="0.25">
      <c r="B102" s="64"/>
    </row>
    <row r="103" spans="2:2" s="44" customFormat="1" x14ac:dyDescent="0.25">
      <c r="B103" s="64"/>
    </row>
    <row r="104" spans="2:2" s="44" customFormat="1" x14ac:dyDescent="0.25">
      <c r="B104" s="64"/>
    </row>
    <row r="105" spans="2:2" s="44" customFormat="1" x14ac:dyDescent="0.25">
      <c r="B105" s="64"/>
    </row>
    <row r="106" spans="2:2" s="44" customFormat="1" x14ac:dyDescent="0.25">
      <c r="B106" s="64"/>
    </row>
    <row r="107" spans="2:2" s="44" customFormat="1" x14ac:dyDescent="0.25">
      <c r="B107" s="64"/>
    </row>
    <row r="108" spans="2:2" s="44" customFormat="1" x14ac:dyDescent="0.25">
      <c r="B108" s="64"/>
    </row>
    <row r="109" spans="2:2" s="44" customFormat="1" x14ac:dyDescent="0.25">
      <c r="B109" s="64"/>
    </row>
    <row r="110" spans="2:2" s="44" customFormat="1" x14ac:dyDescent="0.25">
      <c r="B110" s="64"/>
    </row>
    <row r="111" spans="2:2" s="44" customFormat="1" x14ac:dyDescent="0.25">
      <c r="B111" s="64"/>
    </row>
    <row r="112" spans="2:2" s="44" customFormat="1" x14ac:dyDescent="0.25">
      <c r="B112" s="64"/>
    </row>
    <row r="113" spans="2:2" s="44" customFormat="1" x14ac:dyDescent="0.25">
      <c r="B113" s="64"/>
    </row>
    <row r="114" spans="2:2" s="44" customFormat="1" x14ac:dyDescent="0.25">
      <c r="B114" s="64"/>
    </row>
    <row r="115" spans="2:2" s="44" customFormat="1" x14ac:dyDescent="0.25">
      <c r="B115" s="64"/>
    </row>
    <row r="116" spans="2:2" s="44" customFormat="1" x14ac:dyDescent="0.25">
      <c r="B116" s="64"/>
    </row>
    <row r="117" spans="2:2" s="44" customFormat="1" x14ac:dyDescent="0.25">
      <c r="B117" s="64"/>
    </row>
    <row r="118" spans="2:2" s="44" customFormat="1" x14ac:dyDescent="0.25">
      <c r="B118" s="64"/>
    </row>
    <row r="119" spans="2:2" s="44" customFormat="1" x14ac:dyDescent="0.25">
      <c r="B119" s="64"/>
    </row>
    <row r="120" spans="2:2" s="44" customFormat="1" x14ac:dyDescent="0.25">
      <c r="B120" s="64"/>
    </row>
    <row r="121" spans="2:2" s="44" customFormat="1" x14ac:dyDescent="0.25">
      <c r="B121" s="64"/>
    </row>
    <row r="122" spans="2:2" s="44" customFormat="1" x14ac:dyDescent="0.25">
      <c r="B122" s="64"/>
    </row>
    <row r="123" spans="2:2" s="44" customFormat="1" x14ac:dyDescent="0.25">
      <c r="B123" s="64"/>
    </row>
    <row r="124" spans="2:2" s="44" customFormat="1" x14ac:dyDescent="0.25">
      <c r="B124" s="64"/>
    </row>
    <row r="125" spans="2:2" s="44" customFormat="1" x14ac:dyDescent="0.25">
      <c r="B125" s="64"/>
    </row>
    <row r="126" spans="2:2" s="44" customFormat="1" x14ac:dyDescent="0.25">
      <c r="B126" s="64"/>
    </row>
    <row r="127" spans="2:2" s="44" customFormat="1" x14ac:dyDescent="0.25">
      <c r="B127" s="64"/>
    </row>
    <row r="128" spans="2:2" s="44" customFormat="1" x14ac:dyDescent="0.25">
      <c r="B128" s="64"/>
    </row>
    <row r="129" spans="2:2" s="44" customFormat="1" x14ac:dyDescent="0.25">
      <c r="B129" s="64"/>
    </row>
    <row r="130" spans="2:2" s="44" customFormat="1" x14ac:dyDescent="0.25">
      <c r="B130" s="64"/>
    </row>
    <row r="131" spans="2:2" s="44" customFormat="1" x14ac:dyDescent="0.25">
      <c r="B131" s="64"/>
    </row>
    <row r="132" spans="2:2" s="44" customFormat="1" x14ac:dyDescent="0.25">
      <c r="B132" s="64"/>
    </row>
    <row r="133" spans="2:2" s="44" customFormat="1" x14ac:dyDescent="0.25">
      <c r="B133" s="64"/>
    </row>
    <row r="134" spans="2:2" s="44" customFormat="1" x14ac:dyDescent="0.25">
      <c r="B134" s="64"/>
    </row>
    <row r="135" spans="2:2" s="44" customFormat="1" x14ac:dyDescent="0.25">
      <c r="B135" s="64"/>
    </row>
    <row r="136" spans="2:2" s="44" customFormat="1" x14ac:dyDescent="0.25">
      <c r="B136" s="64"/>
    </row>
    <row r="137" spans="2:2" s="44" customFormat="1" x14ac:dyDescent="0.25">
      <c r="B137" s="64"/>
    </row>
    <row r="138" spans="2:2" s="44" customFormat="1" x14ac:dyDescent="0.25">
      <c r="B138" s="64"/>
    </row>
    <row r="139" spans="2:2" s="44" customFormat="1" x14ac:dyDescent="0.25">
      <c r="B139" s="64"/>
    </row>
    <row r="140" spans="2:2" s="44" customFormat="1" x14ac:dyDescent="0.25">
      <c r="B140" s="64"/>
    </row>
    <row r="141" spans="2:2" s="44" customFormat="1" x14ac:dyDescent="0.25">
      <c r="B141" s="64"/>
    </row>
    <row r="142" spans="2:2" s="44" customFormat="1" x14ac:dyDescent="0.25">
      <c r="B142" s="64"/>
    </row>
    <row r="143" spans="2:2" s="44" customFormat="1" x14ac:dyDescent="0.25">
      <c r="B143" s="64"/>
    </row>
    <row r="144" spans="2:2" s="44" customFormat="1" x14ac:dyDescent="0.25">
      <c r="B144" s="64"/>
    </row>
    <row r="145" spans="2:2" s="44" customFormat="1" x14ac:dyDescent="0.25">
      <c r="B145" s="64"/>
    </row>
    <row r="146" spans="2:2" s="44" customFormat="1" x14ac:dyDescent="0.25">
      <c r="B146" s="64"/>
    </row>
    <row r="147" spans="2:2" s="44" customFormat="1" x14ac:dyDescent="0.25">
      <c r="B147" s="64"/>
    </row>
    <row r="148" spans="2:2" s="44" customFormat="1" x14ac:dyDescent="0.25">
      <c r="B148" s="64"/>
    </row>
    <row r="149" spans="2:2" s="44" customFormat="1" x14ac:dyDescent="0.25">
      <c r="B149" s="64"/>
    </row>
    <row r="150" spans="2:2" s="44" customFormat="1" x14ac:dyDescent="0.25">
      <c r="B150" s="64"/>
    </row>
    <row r="151" spans="2:2" s="44" customFormat="1" x14ac:dyDescent="0.25">
      <c r="B151" s="64"/>
    </row>
    <row r="152" spans="2:2" s="44" customFormat="1" x14ac:dyDescent="0.25">
      <c r="B152" s="64"/>
    </row>
    <row r="153" spans="2:2" s="44" customFormat="1" x14ac:dyDescent="0.25">
      <c r="B153" s="64"/>
    </row>
    <row r="154" spans="2:2" s="44" customFormat="1" x14ac:dyDescent="0.25">
      <c r="B154" s="64"/>
    </row>
    <row r="155" spans="2:2" s="44" customFormat="1" x14ac:dyDescent="0.25">
      <c r="B155" s="64"/>
    </row>
    <row r="156" spans="2:2" s="44" customFormat="1" x14ac:dyDescent="0.25">
      <c r="B156" s="64"/>
    </row>
    <row r="157" spans="2:2" s="44" customFormat="1" x14ac:dyDescent="0.25">
      <c r="B157" s="64"/>
    </row>
    <row r="158" spans="2:2" s="44" customFormat="1" x14ac:dyDescent="0.25">
      <c r="B158" s="64"/>
    </row>
    <row r="159" spans="2:2" s="44" customFormat="1" x14ac:dyDescent="0.25">
      <c r="B159" s="64"/>
    </row>
    <row r="160" spans="2:2" s="44" customFormat="1" x14ac:dyDescent="0.25">
      <c r="B160" s="64"/>
    </row>
    <row r="161" spans="2:2" s="44" customFormat="1" x14ac:dyDescent="0.25">
      <c r="B161" s="64"/>
    </row>
    <row r="162" spans="2:2" s="44" customFormat="1" x14ac:dyDescent="0.25">
      <c r="B162" s="64"/>
    </row>
    <row r="163" spans="2:2" s="44" customFormat="1" x14ac:dyDescent="0.25">
      <c r="B163" s="64"/>
    </row>
    <row r="164" spans="2:2" s="44" customFormat="1" x14ac:dyDescent="0.25">
      <c r="B164" s="64"/>
    </row>
    <row r="165" spans="2:2" s="44" customFormat="1" x14ac:dyDescent="0.25">
      <c r="B165" s="64"/>
    </row>
    <row r="166" spans="2:2" s="44" customFormat="1" x14ac:dyDescent="0.25">
      <c r="B166" s="64"/>
    </row>
    <row r="167" spans="2:2" s="44" customFormat="1" x14ac:dyDescent="0.25">
      <c r="B167" s="64"/>
    </row>
    <row r="168" spans="2:2" s="44" customFormat="1" x14ac:dyDescent="0.25">
      <c r="B168" s="64"/>
    </row>
    <row r="169" spans="2:2" s="44" customFormat="1" x14ac:dyDescent="0.25">
      <c r="B169" s="64"/>
    </row>
    <row r="170" spans="2:2" s="44" customFormat="1" x14ac:dyDescent="0.25">
      <c r="B170" s="64"/>
    </row>
    <row r="171" spans="2:2" s="44" customFormat="1" x14ac:dyDescent="0.25">
      <c r="B171" s="64"/>
    </row>
    <row r="172" spans="2:2" s="44" customFormat="1" x14ac:dyDescent="0.25">
      <c r="B172" s="64"/>
    </row>
    <row r="173" spans="2:2" s="44" customFormat="1" x14ac:dyDescent="0.25">
      <c r="B173" s="64"/>
    </row>
    <row r="174" spans="2:2" s="44" customFormat="1" x14ac:dyDescent="0.25">
      <c r="B174" s="64"/>
    </row>
    <row r="175" spans="2:2" s="44" customFormat="1" x14ac:dyDescent="0.25">
      <c r="B175" s="64"/>
    </row>
    <row r="176" spans="2:2" s="44" customFormat="1" x14ac:dyDescent="0.25">
      <c r="B176" s="64"/>
    </row>
    <row r="177" spans="2:2" s="44" customFormat="1" x14ac:dyDescent="0.25">
      <c r="B177" s="64"/>
    </row>
    <row r="178" spans="2:2" s="44" customFormat="1" x14ac:dyDescent="0.25">
      <c r="B178" s="64"/>
    </row>
    <row r="179" spans="2:2" s="44" customFormat="1" x14ac:dyDescent="0.25">
      <c r="B179" s="64"/>
    </row>
    <row r="180" spans="2:2" s="44" customFormat="1" x14ac:dyDescent="0.25">
      <c r="B180" s="64"/>
    </row>
    <row r="181" spans="2:2" s="44" customFormat="1" x14ac:dyDescent="0.25">
      <c r="B181" s="64"/>
    </row>
    <row r="182" spans="2:2" s="44" customFormat="1" x14ac:dyDescent="0.25">
      <c r="B182" s="64"/>
    </row>
    <row r="183" spans="2:2" s="44" customFormat="1" x14ac:dyDescent="0.25">
      <c r="B183" s="64"/>
    </row>
    <row r="184" spans="2:2" s="44" customFormat="1" x14ac:dyDescent="0.25">
      <c r="B184" s="64"/>
    </row>
    <row r="185" spans="2:2" s="44" customFormat="1" x14ac:dyDescent="0.25">
      <c r="B185" s="64"/>
    </row>
    <row r="186" spans="2:2" s="44" customFormat="1" x14ac:dyDescent="0.25">
      <c r="B186" s="64"/>
    </row>
    <row r="187" spans="2:2" s="44" customFormat="1" x14ac:dyDescent="0.25">
      <c r="B187" s="64"/>
    </row>
    <row r="188" spans="2:2" s="44" customFormat="1" x14ac:dyDescent="0.25">
      <c r="B188" s="64"/>
    </row>
    <row r="189" spans="2:2" s="44" customFormat="1" x14ac:dyDescent="0.25">
      <c r="B189" s="64"/>
    </row>
    <row r="190" spans="2:2" s="44" customFormat="1" x14ac:dyDescent="0.25">
      <c r="B190" s="64"/>
    </row>
    <row r="191" spans="2:2" s="44" customFormat="1" x14ac:dyDescent="0.25">
      <c r="B191" s="64"/>
    </row>
    <row r="192" spans="2:2" s="44" customFormat="1" x14ac:dyDescent="0.25">
      <c r="B192" s="64"/>
    </row>
    <row r="193" spans="2:2" s="44" customFormat="1" x14ac:dyDescent="0.25">
      <c r="B193" s="64"/>
    </row>
    <row r="194" spans="2:2" s="44" customFormat="1" x14ac:dyDescent="0.25">
      <c r="B194" s="64"/>
    </row>
    <row r="195" spans="2:2" s="44" customFormat="1" x14ac:dyDescent="0.25">
      <c r="B195" s="64"/>
    </row>
    <row r="196" spans="2:2" s="44" customFormat="1" x14ac:dyDescent="0.25">
      <c r="B196" s="64"/>
    </row>
    <row r="197" spans="2:2" s="44" customFormat="1" x14ac:dyDescent="0.25">
      <c r="B197" s="64"/>
    </row>
    <row r="198" spans="2:2" s="44" customFormat="1" x14ac:dyDescent="0.25">
      <c r="B198" s="64"/>
    </row>
    <row r="199" spans="2:2" s="44" customFormat="1" x14ac:dyDescent="0.25">
      <c r="B199" s="64"/>
    </row>
    <row r="200" spans="2:2" s="44" customFormat="1" x14ac:dyDescent="0.25">
      <c r="B200" s="64"/>
    </row>
    <row r="201" spans="2:2" s="44" customFormat="1" x14ac:dyDescent="0.25">
      <c r="B201" s="64"/>
    </row>
    <row r="202" spans="2:2" s="44" customFormat="1" x14ac:dyDescent="0.25">
      <c r="B202" s="64"/>
    </row>
    <row r="203" spans="2:2" s="44" customFormat="1" x14ac:dyDescent="0.25">
      <c r="B203" s="64"/>
    </row>
    <row r="204" spans="2:2" s="44" customFormat="1" x14ac:dyDescent="0.25">
      <c r="B204" s="64"/>
    </row>
    <row r="205" spans="2:2" s="44" customFormat="1" x14ac:dyDescent="0.25">
      <c r="B205" s="64"/>
    </row>
    <row r="206" spans="2:2" s="44" customFormat="1" x14ac:dyDescent="0.25">
      <c r="B206" s="64"/>
    </row>
    <row r="207" spans="2:2" s="44" customFormat="1" x14ac:dyDescent="0.25">
      <c r="B207" s="64"/>
    </row>
    <row r="208" spans="2:2" s="44" customFormat="1" x14ac:dyDescent="0.25">
      <c r="B208" s="64"/>
    </row>
    <row r="209" spans="2:2" s="44" customFormat="1" x14ac:dyDescent="0.25">
      <c r="B209" s="64"/>
    </row>
    <row r="210" spans="2:2" s="44" customFormat="1" x14ac:dyDescent="0.25">
      <c r="B210" s="64"/>
    </row>
    <row r="211" spans="2:2" s="44" customFormat="1" x14ac:dyDescent="0.25">
      <c r="B211" s="64"/>
    </row>
    <row r="212" spans="2:2" s="44" customFormat="1" x14ac:dyDescent="0.25">
      <c r="B212" s="64"/>
    </row>
    <row r="213" spans="2:2" s="44" customFormat="1" x14ac:dyDescent="0.25">
      <c r="B213" s="64"/>
    </row>
    <row r="214" spans="2:2" s="44" customFormat="1" x14ac:dyDescent="0.25">
      <c r="B214" s="64"/>
    </row>
    <row r="215" spans="2:2" s="44" customFormat="1" x14ac:dyDescent="0.25">
      <c r="B215" s="64"/>
    </row>
    <row r="216" spans="2:2" s="44" customFormat="1" x14ac:dyDescent="0.25">
      <c r="B216" s="64"/>
    </row>
    <row r="217" spans="2:2" s="44" customFormat="1" x14ac:dyDescent="0.25">
      <c r="B217" s="64"/>
    </row>
    <row r="218" spans="2:2" s="44" customFormat="1" x14ac:dyDescent="0.25">
      <c r="B218" s="64"/>
    </row>
    <row r="219" spans="2:2" s="44" customFormat="1" x14ac:dyDescent="0.25">
      <c r="B219" s="64"/>
    </row>
    <row r="220" spans="2:2" s="44" customFormat="1" x14ac:dyDescent="0.25">
      <c r="B220" s="64"/>
    </row>
    <row r="221" spans="2:2" s="44" customFormat="1" x14ac:dyDescent="0.25">
      <c r="B221" s="64"/>
    </row>
    <row r="222" spans="2:2" s="44" customFormat="1" x14ac:dyDescent="0.25">
      <c r="B222" s="64"/>
    </row>
    <row r="223" spans="2:2" s="44" customFormat="1" x14ac:dyDescent="0.25">
      <c r="B223" s="64"/>
    </row>
    <row r="224" spans="2:2" s="44" customFormat="1" x14ac:dyDescent="0.25">
      <c r="B224" s="64"/>
    </row>
    <row r="225" spans="2:2" s="44" customFormat="1" x14ac:dyDescent="0.25">
      <c r="B225" s="64"/>
    </row>
    <row r="226" spans="2:2" s="44" customFormat="1" x14ac:dyDescent="0.25">
      <c r="B226" s="64"/>
    </row>
    <row r="227" spans="2:2" s="44" customFormat="1" x14ac:dyDescent="0.25">
      <c r="B227" s="64"/>
    </row>
    <row r="228" spans="2:2" s="44" customFormat="1" x14ac:dyDescent="0.25">
      <c r="B228" s="64"/>
    </row>
    <row r="229" spans="2:2" s="44" customFormat="1" x14ac:dyDescent="0.25">
      <c r="B229" s="64"/>
    </row>
    <row r="230" spans="2:2" s="44" customFormat="1" x14ac:dyDescent="0.25">
      <c r="B230" s="64"/>
    </row>
    <row r="231" spans="2:2" s="44" customFormat="1" x14ac:dyDescent="0.25">
      <c r="B231" s="64"/>
    </row>
    <row r="232" spans="2:2" s="44" customFormat="1" x14ac:dyDescent="0.25">
      <c r="B232" s="64"/>
    </row>
    <row r="233" spans="2:2" s="44" customFormat="1" x14ac:dyDescent="0.25">
      <c r="B233" s="64"/>
    </row>
    <row r="234" spans="2:2" s="44" customFormat="1" x14ac:dyDescent="0.25">
      <c r="B234" s="64"/>
    </row>
    <row r="235" spans="2:2" s="44" customFormat="1" x14ac:dyDescent="0.25">
      <c r="B235" s="64"/>
    </row>
    <row r="236" spans="2:2" s="44" customFormat="1" x14ac:dyDescent="0.25">
      <c r="B236" s="64"/>
    </row>
    <row r="237" spans="2:2" s="44" customFormat="1" x14ac:dyDescent="0.25">
      <c r="B237" s="64"/>
    </row>
    <row r="238" spans="2:2" s="44" customFormat="1" x14ac:dyDescent="0.25">
      <c r="B238" s="64"/>
    </row>
    <row r="239" spans="2:2" s="44" customFormat="1" x14ac:dyDescent="0.25">
      <c r="B239" s="64"/>
    </row>
    <row r="240" spans="2:2" s="44" customFormat="1" x14ac:dyDescent="0.25">
      <c r="B240" s="64"/>
    </row>
    <row r="241" spans="2:2" s="44" customFormat="1" x14ac:dyDescent="0.25">
      <c r="B241" s="64"/>
    </row>
    <row r="242" spans="2:2" s="44" customFormat="1" x14ac:dyDescent="0.25">
      <c r="B242" s="64"/>
    </row>
    <row r="243" spans="2:2" s="44" customFormat="1" x14ac:dyDescent="0.25">
      <c r="B243" s="64"/>
    </row>
    <row r="244" spans="2:2" s="44" customFormat="1" x14ac:dyDescent="0.25">
      <c r="B244" s="64"/>
    </row>
    <row r="245" spans="2:2" s="44" customFormat="1" x14ac:dyDescent="0.25">
      <c r="B245" s="64"/>
    </row>
    <row r="246" spans="2:2" s="44" customFormat="1" x14ac:dyDescent="0.25">
      <c r="B246" s="64"/>
    </row>
    <row r="247" spans="2:2" s="44" customFormat="1" x14ac:dyDescent="0.25">
      <c r="B247" s="64"/>
    </row>
    <row r="248" spans="2:2" s="44" customFormat="1" x14ac:dyDescent="0.25">
      <c r="B248" s="64"/>
    </row>
    <row r="249" spans="2:2" s="44" customFormat="1" x14ac:dyDescent="0.25">
      <c r="B249" s="64"/>
    </row>
    <row r="250" spans="2:2" s="44" customFormat="1" x14ac:dyDescent="0.25">
      <c r="B250" s="64"/>
    </row>
    <row r="251" spans="2:2" s="44" customFormat="1" x14ac:dyDescent="0.25">
      <c r="B251" s="64"/>
    </row>
    <row r="252" spans="2:2" s="44" customFormat="1" x14ac:dyDescent="0.25">
      <c r="B252" s="64"/>
    </row>
    <row r="253" spans="2:2" s="44" customFormat="1" x14ac:dyDescent="0.25">
      <c r="B253" s="64"/>
    </row>
    <row r="254" spans="2:2" s="44" customFormat="1" x14ac:dyDescent="0.25">
      <c r="B254" s="64"/>
    </row>
    <row r="255" spans="2:2" s="44" customFormat="1" x14ac:dyDescent="0.25">
      <c r="B255" s="64"/>
    </row>
    <row r="256" spans="2:2" s="44" customFormat="1" x14ac:dyDescent="0.25">
      <c r="B256" s="64"/>
    </row>
    <row r="257" spans="2:2" s="44" customFormat="1" x14ac:dyDescent="0.25">
      <c r="B257" s="64"/>
    </row>
    <row r="258" spans="2:2" s="44" customFormat="1" x14ac:dyDescent="0.25">
      <c r="B258" s="64"/>
    </row>
    <row r="259" spans="2:2" s="44" customFormat="1" x14ac:dyDescent="0.25">
      <c r="B259" s="64"/>
    </row>
    <row r="260" spans="2:2" s="44" customFormat="1" x14ac:dyDescent="0.25">
      <c r="B260" s="64"/>
    </row>
    <row r="261" spans="2:2" s="44" customFormat="1" x14ac:dyDescent="0.25">
      <c r="B261" s="64"/>
    </row>
    <row r="262" spans="2:2" s="44" customFormat="1" x14ac:dyDescent="0.25">
      <c r="B262" s="64"/>
    </row>
    <row r="263" spans="2:2" s="44" customFormat="1" x14ac:dyDescent="0.25">
      <c r="B263" s="64"/>
    </row>
    <row r="264" spans="2:2" s="44" customFormat="1" x14ac:dyDescent="0.25">
      <c r="B264" s="64"/>
    </row>
    <row r="265" spans="2:2" s="44" customFormat="1" x14ac:dyDescent="0.25">
      <c r="B265" s="64"/>
    </row>
    <row r="266" spans="2:2" s="44" customFormat="1" x14ac:dyDescent="0.25">
      <c r="B266" s="64"/>
    </row>
    <row r="267" spans="2:2" s="44" customFormat="1" x14ac:dyDescent="0.25">
      <c r="B267" s="64"/>
    </row>
    <row r="268" spans="2:2" s="44" customFormat="1" x14ac:dyDescent="0.25">
      <c r="B268" s="64"/>
    </row>
    <row r="269" spans="2:2" s="44" customFormat="1" x14ac:dyDescent="0.25">
      <c r="B269" s="64"/>
    </row>
    <row r="270" spans="2:2" s="44" customFormat="1" x14ac:dyDescent="0.25">
      <c r="B270" s="64"/>
    </row>
    <row r="271" spans="2:2" s="44" customFormat="1" x14ac:dyDescent="0.25">
      <c r="B271" s="64"/>
    </row>
    <row r="272" spans="2:2" s="44" customFormat="1" x14ac:dyDescent="0.25">
      <c r="B272" s="64"/>
    </row>
    <row r="273" spans="2:2" s="44" customFormat="1" x14ac:dyDescent="0.25">
      <c r="B273" s="64"/>
    </row>
    <row r="274" spans="2:2" s="44" customFormat="1" x14ac:dyDescent="0.25">
      <c r="B274" s="64"/>
    </row>
    <row r="275" spans="2:2" s="44" customFormat="1" x14ac:dyDescent="0.25">
      <c r="B275" s="64"/>
    </row>
    <row r="276" spans="2:2" s="44" customFormat="1" x14ac:dyDescent="0.25">
      <c r="B276" s="64"/>
    </row>
    <row r="277" spans="2:2" s="44" customFormat="1" x14ac:dyDescent="0.25">
      <c r="B277" s="64"/>
    </row>
    <row r="278" spans="2:2" s="44" customFormat="1" x14ac:dyDescent="0.25">
      <c r="B278" s="64"/>
    </row>
    <row r="279" spans="2:2" s="44" customFormat="1" x14ac:dyDescent="0.25">
      <c r="B279" s="64"/>
    </row>
    <row r="280" spans="2:2" s="44" customFormat="1" x14ac:dyDescent="0.25">
      <c r="B280" s="64"/>
    </row>
    <row r="281" spans="2:2" s="44" customFormat="1" x14ac:dyDescent="0.25">
      <c r="B281" s="64"/>
    </row>
    <row r="282" spans="2:2" s="44" customFormat="1" x14ac:dyDescent="0.25">
      <c r="B282" s="64"/>
    </row>
    <row r="283" spans="2:2" s="44" customFormat="1" x14ac:dyDescent="0.25">
      <c r="B283" s="64"/>
    </row>
    <row r="284" spans="2:2" s="44" customFormat="1" x14ac:dyDescent="0.25">
      <c r="B284" s="64"/>
    </row>
    <row r="285" spans="2:2" s="44" customFormat="1" x14ac:dyDescent="0.25">
      <c r="B285" s="64"/>
    </row>
    <row r="286" spans="2:2" s="44" customFormat="1" x14ac:dyDescent="0.25">
      <c r="B286" s="64"/>
    </row>
    <row r="287" spans="2:2" s="44" customFormat="1" x14ac:dyDescent="0.25">
      <c r="B287" s="64"/>
    </row>
    <row r="288" spans="2:2" s="44" customFormat="1" x14ac:dyDescent="0.25">
      <c r="B288" s="64"/>
    </row>
    <row r="289" spans="2:2" s="44" customFormat="1" x14ac:dyDescent="0.25">
      <c r="B289" s="64"/>
    </row>
    <row r="290" spans="2:2" s="44" customFormat="1" x14ac:dyDescent="0.25">
      <c r="B290" s="64"/>
    </row>
    <row r="291" spans="2:2" s="44" customFormat="1" x14ac:dyDescent="0.25">
      <c r="B291" s="64"/>
    </row>
    <row r="292" spans="2:2" s="44" customFormat="1" x14ac:dyDescent="0.25">
      <c r="B292" s="64"/>
    </row>
    <row r="293" spans="2:2" s="44" customFormat="1" x14ac:dyDescent="0.25">
      <c r="B293" s="64"/>
    </row>
    <row r="294" spans="2:2" s="44" customFormat="1" x14ac:dyDescent="0.25">
      <c r="B294" s="64"/>
    </row>
    <row r="295" spans="2:2" s="44" customFormat="1" x14ac:dyDescent="0.25">
      <c r="B295" s="64"/>
    </row>
    <row r="296" spans="2:2" s="44" customFormat="1" x14ac:dyDescent="0.25">
      <c r="B296" s="64"/>
    </row>
    <row r="297" spans="2:2" s="44" customFormat="1" x14ac:dyDescent="0.25">
      <c r="B297" s="64"/>
    </row>
    <row r="298" spans="2:2" s="44" customFormat="1" x14ac:dyDescent="0.25">
      <c r="B298" s="64"/>
    </row>
    <row r="299" spans="2:2" s="44" customFormat="1" x14ac:dyDescent="0.25">
      <c r="B299" s="64"/>
    </row>
    <row r="300" spans="2:2" s="44" customFormat="1" x14ac:dyDescent="0.25">
      <c r="B300" s="64"/>
    </row>
    <row r="301" spans="2:2" s="44" customFormat="1" x14ac:dyDescent="0.25">
      <c r="B301" s="64"/>
    </row>
    <row r="302" spans="2:2" s="44" customFormat="1" x14ac:dyDescent="0.25">
      <c r="B302" s="64"/>
    </row>
    <row r="303" spans="2:2" s="44" customFormat="1" x14ac:dyDescent="0.25">
      <c r="B303" s="64"/>
    </row>
    <row r="304" spans="2:2" s="44" customFormat="1" x14ac:dyDescent="0.25">
      <c r="B304" s="64"/>
    </row>
    <row r="305" spans="2:2" s="44" customFormat="1" x14ac:dyDescent="0.25">
      <c r="B305" s="64"/>
    </row>
    <row r="306" spans="2:2" s="44" customFormat="1" x14ac:dyDescent="0.25">
      <c r="B306" s="64"/>
    </row>
    <row r="307" spans="2:2" s="44" customFormat="1" x14ac:dyDescent="0.25">
      <c r="B307" s="64"/>
    </row>
    <row r="308" spans="2:2" s="44" customFormat="1" x14ac:dyDescent="0.25">
      <c r="B308" s="64"/>
    </row>
    <row r="309" spans="2:2" s="44" customFormat="1" x14ac:dyDescent="0.25">
      <c r="B309" s="64"/>
    </row>
    <row r="310" spans="2:2" s="44" customFormat="1" x14ac:dyDescent="0.25">
      <c r="B310" s="64"/>
    </row>
    <row r="311" spans="2:2" s="44" customFormat="1" x14ac:dyDescent="0.25">
      <c r="B311" s="64"/>
    </row>
    <row r="312" spans="2:2" s="44" customFormat="1" x14ac:dyDescent="0.25">
      <c r="B312" s="64"/>
    </row>
    <row r="313" spans="2:2" s="44" customFormat="1" x14ac:dyDescent="0.25">
      <c r="B313" s="64"/>
    </row>
    <row r="314" spans="2:2" s="44" customFormat="1" x14ac:dyDescent="0.25">
      <c r="B314" s="64"/>
    </row>
    <row r="315" spans="2:2" s="44" customFormat="1" x14ac:dyDescent="0.25">
      <c r="B315" s="64"/>
    </row>
    <row r="316" spans="2:2" s="44" customFormat="1" x14ac:dyDescent="0.25">
      <c r="B316" s="64"/>
    </row>
    <row r="317" spans="2:2" s="44" customFormat="1" x14ac:dyDescent="0.25">
      <c r="B317" s="64"/>
    </row>
    <row r="318" spans="2:2" s="44" customFormat="1" x14ac:dyDescent="0.25">
      <c r="B318" s="64"/>
    </row>
    <row r="319" spans="2:2" s="44" customFormat="1" x14ac:dyDescent="0.25">
      <c r="B319" s="64"/>
    </row>
    <row r="320" spans="2:2" s="44" customFormat="1" x14ac:dyDescent="0.25">
      <c r="B320" s="64"/>
    </row>
    <row r="321" spans="2:2" s="44" customFormat="1" x14ac:dyDescent="0.25">
      <c r="B321" s="64"/>
    </row>
    <row r="322" spans="2:2" s="44" customFormat="1" x14ac:dyDescent="0.25">
      <c r="B322" s="64"/>
    </row>
    <row r="323" spans="2:2" s="44" customFormat="1" x14ac:dyDescent="0.25">
      <c r="B323" s="64"/>
    </row>
    <row r="324" spans="2:2" s="44" customFormat="1" x14ac:dyDescent="0.25">
      <c r="B324" s="64"/>
    </row>
    <row r="325" spans="2:2" s="44" customFormat="1" x14ac:dyDescent="0.25">
      <c r="B325" s="64"/>
    </row>
    <row r="326" spans="2:2" s="44" customFormat="1" x14ac:dyDescent="0.25">
      <c r="B326" s="64"/>
    </row>
    <row r="327" spans="2:2" s="44" customFormat="1" x14ac:dyDescent="0.25">
      <c r="B327" s="64"/>
    </row>
    <row r="328" spans="2:2" s="44" customFormat="1" x14ac:dyDescent="0.25">
      <c r="B328" s="64"/>
    </row>
    <row r="329" spans="2:2" s="44" customFormat="1" x14ac:dyDescent="0.25">
      <c r="B329" s="64"/>
    </row>
    <row r="330" spans="2:2" s="44" customFormat="1" x14ac:dyDescent="0.25">
      <c r="B330" s="64"/>
    </row>
    <row r="331" spans="2:2" s="44" customFormat="1" x14ac:dyDescent="0.25">
      <c r="B331" s="64"/>
    </row>
    <row r="332" spans="2:2" s="44" customFormat="1" x14ac:dyDescent="0.25">
      <c r="B332" s="64"/>
    </row>
    <row r="333" spans="2:2" s="44" customFormat="1" x14ac:dyDescent="0.25">
      <c r="B333" s="64"/>
    </row>
    <row r="334" spans="2:2" s="44" customFormat="1" x14ac:dyDescent="0.25">
      <c r="B334" s="64"/>
    </row>
    <row r="335" spans="2:2" s="44" customFormat="1" x14ac:dyDescent="0.25">
      <c r="B335" s="64"/>
    </row>
    <row r="336" spans="2:2" s="44" customFormat="1" x14ac:dyDescent="0.25">
      <c r="B336" s="64"/>
    </row>
    <row r="337" spans="2:2" s="44" customFormat="1" x14ac:dyDescent="0.25">
      <c r="B337" s="64"/>
    </row>
    <row r="338" spans="2:2" s="44" customFormat="1" x14ac:dyDescent="0.25">
      <c r="B338" s="64"/>
    </row>
    <row r="339" spans="2:2" s="44" customFormat="1" x14ac:dyDescent="0.25">
      <c r="B339" s="64"/>
    </row>
    <row r="340" spans="2:2" s="44" customFormat="1" x14ac:dyDescent="0.25">
      <c r="B340" s="64"/>
    </row>
    <row r="341" spans="2:2" s="44" customFormat="1" x14ac:dyDescent="0.25">
      <c r="B341" s="64"/>
    </row>
    <row r="342" spans="2:2" s="44" customFormat="1" x14ac:dyDescent="0.25">
      <c r="B342" s="64"/>
    </row>
    <row r="343" spans="2:2" s="44" customFormat="1" x14ac:dyDescent="0.25">
      <c r="B343" s="64"/>
    </row>
    <row r="344" spans="2:2" s="44" customFormat="1" x14ac:dyDescent="0.25">
      <c r="B344" s="64"/>
    </row>
    <row r="345" spans="2:2" s="44" customFormat="1" x14ac:dyDescent="0.25">
      <c r="B345" s="64"/>
    </row>
    <row r="346" spans="2:2" s="44" customFormat="1" x14ac:dyDescent="0.25">
      <c r="B346" s="64"/>
    </row>
    <row r="347" spans="2:2" s="44" customFormat="1" x14ac:dyDescent="0.25">
      <c r="B347" s="64"/>
    </row>
    <row r="348" spans="2:2" s="44" customFormat="1" x14ac:dyDescent="0.25">
      <c r="B348" s="64"/>
    </row>
    <row r="349" spans="2:2" s="44" customFormat="1" x14ac:dyDescent="0.25">
      <c r="B349" s="64"/>
    </row>
    <row r="350" spans="2:2" s="44" customFormat="1" x14ac:dyDescent="0.25">
      <c r="B350" s="64"/>
    </row>
    <row r="351" spans="2:2" s="44" customFormat="1" x14ac:dyDescent="0.25">
      <c r="B351" s="64"/>
    </row>
    <row r="352" spans="2:2" s="44" customFormat="1" x14ac:dyDescent="0.25">
      <c r="B352" s="64"/>
    </row>
    <row r="353" spans="2:2" s="44" customFormat="1" x14ac:dyDescent="0.25">
      <c r="B353" s="64"/>
    </row>
    <row r="354" spans="2:2" s="44" customFormat="1" x14ac:dyDescent="0.25">
      <c r="B354" s="64"/>
    </row>
    <row r="355" spans="2:2" s="44" customFormat="1" x14ac:dyDescent="0.25">
      <c r="B355" s="64"/>
    </row>
    <row r="356" spans="2:2" s="44" customFormat="1" x14ac:dyDescent="0.25">
      <c r="B356" s="64"/>
    </row>
    <row r="357" spans="2:2" s="44" customFormat="1" x14ac:dyDescent="0.25">
      <c r="B357" s="64"/>
    </row>
    <row r="358" spans="2:2" s="44" customFormat="1" x14ac:dyDescent="0.25">
      <c r="B358" s="64"/>
    </row>
    <row r="359" spans="2:2" s="44" customFormat="1" x14ac:dyDescent="0.25">
      <c r="B359" s="64"/>
    </row>
    <row r="360" spans="2:2" s="44" customFormat="1" x14ac:dyDescent="0.25">
      <c r="B360" s="64"/>
    </row>
    <row r="361" spans="2:2" s="44" customFormat="1" x14ac:dyDescent="0.25">
      <c r="B361" s="64"/>
    </row>
    <row r="362" spans="2:2" s="44" customFormat="1" x14ac:dyDescent="0.25">
      <c r="B362" s="64"/>
    </row>
    <row r="363" spans="2:2" s="44" customFormat="1" x14ac:dyDescent="0.25">
      <c r="B363" s="64"/>
    </row>
    <row r="364" spans="2:2" s="44" customFormat="1" x14ac:dyDescent="0.25">
      <c r="B364" s="64"/>
    </row>
    <row r="365" spans="2:2" s="44" customFormat="1" x14ac:dyDescent="0.25">
      <c r="B365" s="64"/>
    </row>
    <row r="366" spans="2:2" s="44" customFormat="1" x14ac:dyDescent="0.25">
      <c r="B366" s="64"/>
    </row>
    <row r="367" spans="2:2" s="44" customFormat="1" x14ac:dyDescent="0.25">
      <c r="B367" s="64"/>
    </row>
    <row r="368" spans="2:2" s="44" customFormat="1" x14ac:dyDescent="0.25">
      <c r="B368" s="64"/>
    </row>
    <row r="369" spans="2:2" s="44" customFormat="1" x14ac:dyDescent="0.25">
      <c r="B369" s="64"/>
    </row>
    <row r="370" spans="2:2" s="44" customFormat="1" x14ac:dyDescent="0.25">
      <c r="B370" s="64"/>
    </row>
    <row r="371" spans="2:2" s="44" customFormat="1" x14ac:dyDescent="0.25">
      <c r="B371" s="64"/>
    </row>
    <row r="372" spans="2:2" s="44" customFormat="1" x14ac:dyDescent="0.25">
      <c r="B372" s="64"/>
    </row>
    <row r="373" spans="2:2" s="44" customFormat="1" x14ac:dyDescent="0.25">
      <c r="B373" s="64"/>
    </row>
    <row r="374" spans="2:2" s="44" customFormat="1" x14ac:dyDescent="0.25">
      <c r="B374" s="64"/>
    </row>
    <row r="375" spans="2:2" s="44" customFormat="1" x14ac:dyDescent="0.25">
      <c r="B375" s="64"/>
    </row>
    <row r="376" spans="2:2" s="44" customFormat="1" x14ac:dyDescent="0.25">
      <c r="B376" s="64"/>
    </row>
    <row r="377" spans="2:2" s="44" customFormat="1" x14ac:dyDescent="0.25">
      <c r="B377" s="64"/>
    </row>
    <row r="378" spans="2:2" s="44" customFormat="1" x14ac:dyDescent="0.25">
      <c r="B378" s="64"/>
    </row>
    <row r="379" spans="2:2" s="44" customFormat="1" x14ac:dyDescent="0.25">
      <c r="B379" s="64"/>
    </row>
    <row r="380" spans="2:2" s="44" customFormat="1" x14ac:dyDescent="0.25">
      <c r="B380" s="64"/>
    </row>
    <row r="381" spans="2:2" s="44" customFormat="1" x14ac:dyDescent="0.25">
      <c r="B381" s="64"/>
    </row>
    <row r="382" spans="2:2" s="44" customFormat="1" x14ac:dyDescent="0.25">
      <c r="B382" s="64"/>
    </row>
    <row r="383" spans="2:2" s="44" customFormat="1" x14ac:dyDescent="0.25">
      <c r="B383" s="64"/>
    </row>
    <row r="384" spans="2:2" s="44" customFormat="1" x14ac:dyDescent="0.25">
      <c r="B384" s="64"/>
    </row>
    <row r="385" spans="2:2" s="44" customFormat="1" x14ac:dyDescent="0.25">
      <c r="B385" s="64"/>
    </row>
    <row r="386" spans="2:2" s="44" customFormat="1" x14ac:dyDescent="0.25">
      <c r="B386" s="64"/>
    </row>
    <row r="387" spans="2:2" s="44" customFormat="1" x14ac:dyDescent="0.25">
      <c r="B387" s="64"/>
    </row>
    <row r="388" spans="2:2" s="44" customFormat="1" x14ac:dyDescent="0.25">
      <c r="B388" s="64"/>
    </row>
    <row r="389" spans="2:2" s="44" customFormat="1" x14ac:dyDescent="0.25">
      <c r="B389" s="64"/>
    </row>
    <row r="390" spans="2:2" s="44" customFormat="1" x14ac:dyDescent="0.25">
      <c r="B390" s="64"/>
    </row>
    <row r="391" spans="2:2" s="44" customFormat="1" x14ac:dyDescent="0.25">
      <c r="B391" s="64"/>
    </row>
    <row r="392" spans="2:2" s="44" customFormat="1" x14ac:dyDescent="0.25">
      <c r="B392" s="64"/>
    </row>
    <row r="393" spans="2:2" s="44" customFormat="1" x14ac:dyDescent="0.25">
      <c r="B393" s="64"/>
    </row>
    <row r="394" spans="2:2" s="44" customFormat="1" x14ac:dyDescent="0.25">
      <c r="B394" s="64"/>
    </row>
    <row r="395" spans="2:2" s="44" customFormat="1" x14ac:dyDescent="0.25">
      <c r="B395" s="64"/>
    </row>
    <row r="396" spans="2:2" s="44" customFormat="1" x14ac:dyDescent="0.25">
      <c r="B396" s="64"/>
    </row>
    <row r="397" spans="2:2" s="44" customFormat="1" x14ac:dyDescent="0.25">
      <c r="B397" s="64"/>
    </row>
    <row r="398" spans="2:2" s="44" customFormat="1" x14ac:dyDescent="0.25">
      <c r="B398" s="64"/>
    </row>
    <row r="399" spans="2:2" s="44" customFormat="1" x14ac:dyDescent="0.25">
      <c r="B399" s="64"/>
    </row>
    <row r="400" spans="2:2" s="44" customFormat="1" x14ac:dyDescent="0.25">
      <c r="B400" s="64"/>
    </row>
    <row r="401" spans="2:2" s="44" customFormat="1" x14ac:dyDescent="0.25">
      <c r="B401" s="64"/>
    </row>
    <row r="402" spans="2:2" s="44" customFormat="1" x14ac:dyDescent="0.25">
      <c r="B402" s="64"/>
    </row>
    <row r="403" spans="2:2" s="44" customFormat="1" x14ac:dyDescent="0.25">
      <c r="B403" s="64"/>
    </row>
    <row r="404" spans="2:2" s="44" customFormat="1" x14ac:dyDescent="0.25">
      <c r="B404" s="64"/>
    </row>
    <row r="405" spans="2:2" s="44" customFormat="1" x14ac:dyDescent="0.25">
      <c r="B405" s="64"/>
    </row>
    <row r="406" spans="2:2" s="44" customFormat="1" x14ac:dyDescent="0.25">
      <c r="B406" s="64"/>
    </row>
    <row r="407" spans="2:2" s="44" customFormat="1" x14ac:dyDescent="0.25">
      <c r="B407" s="64"/>
    </row>
    <row r="408" spans="2:2" s="44" customFormat="1" x14ac:dyDescent="0.25">
      <c r="B408" s="64"/>
    </row>
    <row r="409" spans="2:2" s="44" customFormat="1" x14ac:dyDescent="0.25">
      <c r="B409" s="64"/>
    </row>
    <row r="410" spans="2:2" s="44" customFormat="1" x14ac:dyDescent="0.25">
      <c r="B410" s="64"/>
    </row>
    <row r="411" spans="2:2" s="44" customFormat="1" x14ac:dyDescent="0.25">
      <c r="B411" s="64"/>
    </row>
    <row r="412" spans="2:2" s="44" customFormat="1" x14ac:dyDescent="0.25">
      <c r="B412" s="64"/>
    </row>
    <row r="413" spans="2:2" s="44" customFormat="1" x14ac:dyDescent="0.25">
      <c r="B413" s="64"/>
    </row>
    <row r="414" spans="2:2" s="44" customFormat="1" x14ac:dyDescent="0.25">
      <c r="B414" s="64"/>
    </row>
    <row r="415" spans="2:2" s="44" customFormat="1" x14ac:dyDescent="0.25">
      <c r="B415" s="64"/>
    </row>
    <row r="416" spans="2:2" s="44" customFormat="1" x14ac:dyDescent="0.25">
      <c r="B416" s="64"/>
    </row>
    <row r="417" spans="2:2" s="44" customFormat="1" x14ac:dyDescent="0.25">
      <c r="B417" s="64"/>
    </row>
    <row r="418" spans="2:2" s="44" customFormat="1" x14ac:dyDescent="0.25">
      <c r="B418" s="64"/>
    </row>
    <row r="419" spans="2:2" s="44" customFormat="1" x14ac:dyDescent="0.25">
      <c r="B419" s="64"/>
    </row>
    <row r="420" spans="2:2" s="44" customFormat="1" x14ac:dyDescent="0.25">
      <c r="B420" s="64"/>
    </row>
    <row r="421" spans="2:2" s="44" customFormat="1" x14ac:dyDescent="0.25">
      <c r="B421" s="64"/>
    </row>
    <row r="422" spans="2:2" s="44" customFormat="1" x14ac:dyDescent="0.25">
      <c r="B422" s="64"/>
    </row>
    <row r="423" spans="2:2" s="44" customFormat="1" x14ac:dyDescent="0.25">
      <c r="B423" s="64"/>
    </row>
    <row r="424" spans="2:2" s="44" customFormat="1" x14ac:dyDescent="0.25">
      <c r="B424" s="64"/>
    </row>
    <row r="425" spans="2:2" s="44" customFormat="1" x14ac:dyDescent="0.25">
      <c r="B425" s="64"/>
    </row>
    <row r="426" spans="2:2" s="44" customFormat="1" x14ac:dyDescent="0.25">
      <c r="B426" s="64"/>
    </row>
    <row r="427" spans="2:2" s="44" customFormat="1" x14ac:dyDescent="0.25">
      <c r="B427" s="64"/>
    </row>
    <row r="428" spans="2:2" s="44" customFormat="1" x14ac:dyDescent="0.25">
      <c r="B428" s="64"/>
    </row>
    <row r="429" spans="2:2" s="44" customFormat="1" x14ac:dyDescent="0.25">
      <c r="B429" s="64"/>
    </row>
    <row r="430" spans="2:2" s="44" customFormat="1" x14ac:dyDescent="0.25">
      <c r="B430" s="64"/>
    </row>
    <row r="431" spans="2:2" s="44" customFormat="1" x14ac:dyDescent="0.25">
      <c r="B431" s="64"/>
    </row>
    <row r="432" spans="2:2" s="44" customFormat="1" x14ac:dyDescent="0.25">
      <c r="B432" s="64"/>
    </row>
    <row r="433" spans="2:2" s="44" customFormat="1" x14ac:dyDescent="0.25">
      <c r="B433" s="64"/>
    </row>
    <row r="434" spans="2:2" s="44" customFormat="1" x14ac:dyDescent="0.25">
      <c r="B434" s="64"/>
    </row>
    <row r="435" spans="2:2" s="44" customFormat="1" x14ac:dyDescent="0.25">
      <c r="B435" s="64"/>
    </row>
    <row r="436" spans="2:2" s="44" customFormat="1" x14ac:dyDescent="0.25">
      <c r="B436" s="64"/>
    </row>
    <row r="437" spans="2:2" s="44" customFormat="1" x14ac:dyDescent="0.25">
      <c r="B437" s="64"/>
    </row>
    <row r="438" spans="2:2" s="44" customFormat="1" x14ac:dyDescent="0.25">
      <c r="B438" s="64"/>
    </row>
    <row r="439" spans="2:2" s="44" customFormat="1" x14ac:dyDescent="0.25">
      <c r="B439" s="64"/>
    </row>
    <row r="440" spans="2:2" s="44" customFormat="1" x14ac:dyDescent="0.25">
      <c r="B440" s="64"/>
    </row>
    <row r="441" spans="2:2" s="44" customFormat="1" x14ac:dyDescent="0.25">
      <c r="B441" s="64"/>
    </row>
    <row r="442" spans="2:2" s="44" customFormat="1" x14ac:dyDescent="0.25">
      <c r="B442" s="64"/>
    </row>
    <row r="443" spans="2:2" s="44" customFormat="1" x14ac:dyDescent="0.25">
      <c r="B443" s="64"/>
    </row>
    <row r="444" spans="2:2" s="44" customFormat="1" x14ac:dyDescent="0.25">
      <c r="B444" s="64"/>
    </row>
    <row r="445" spans="2:2" s="44" customFormat="1" x14ac:dyDescent="0.25">
      <c r="B445" s="64"/>
    </row>
    <row r="446" spans="2:2" s="44" customFormat="1" x14ac:dyDescent="0.25">
      <c r="B446" s="64"/>
    </row>
    <row r="447" spans="2:2" s="44" customFormat="1" x14ac:dyDescent="0.25">
      <c r="B447" s="64"/>
    </row>
    <row r="448" spans="2:2" s="44" customFormat="1" x14ac:dyDescent="0.25">
      <c r="B448" s="64"/>
    </row>
    <row r="449" spans="2:2" s="44" customFormat="1" x14ac:dyDescent="0.25">
      <c r="B449" s="64"/>
    </row>
    <row r="450" spans="2:2" s="44" customFormat="1" x14ac:dyDescent="0.25">
      <c r="B450" s="64"/>
    </row>
    <row r="451" spans="2:2" s="44" customFormat="1" x14ac:dyDescent="0.25">
      <c r="B451" s="64"/>
    </row>
    <row r="452" spans="2:2" s="44" customFormat="1" x14ac:dyDescent="0.25">
      <c r="B452" s="64"/>
    </row>
    <row r="453" spans="2:2" s="44" customFormat="1" x14ac:dyDescent="0.25">
      <c r="B453" s="64"/>
    </row>
    <row r="454" spans="2:2" s="44" customFormat="1" x14ac:dyDescent="0.25">
      <c r="B454" s="64"/>
    </row>
    <row r="455" spans="2:2" s="44" customFormat="1" x14ac:dyDescent="0.25">
      <c r="B455" s="64"/>
    </row>
    <row r="456" spans="2:2" s="44" customFormat="1" x14ac:dyDescent="0.25">
      <c r="B456" s="64"/>
    </row>
    <row r="457" spans="2:2" s="44" customFormat="1" x14ac:dyDescent="0.25">
      <c r="B457" s="64"/>
    </row>
    <row r="458" spans="2:2" s="44" customFormat="1" x14ac:dyDescent="0.25">
      <c r="B458" s="64"/>
    </row>
    <row r="459" spans="2:2" s="44" customFormat="1" x14ac:dyDescent="0.25">
      <c r="B459" s="64"/>
    </row>
    <row r="460" spans="2:2" s="44" customFormat="1" x14ac:dyDescent="0.25">
      <c r="B460" s="64"/>
    </row>
    <row r="461" spans="2:2" s="44" customFormat="1" x14ac:dyDescent="0.25">
      <c r="B461" s="64"/>
    </row>
    <row r="462" spans="2:2" s="44" customFormat="1" x14ac:dyDescent="0.25">
      <c r="B462" s="64"/>
    </row>
    <row r="463" spans="2:2" s="44" customFormat="1" x14ac:dyDescent="0.25">
      <c r="B463" s="64"/>
    </row>
    <row r="464" spans="2:2" s="44" customFormat="1" x14ac:dyDescent="0.25">
      <c r="B464" s="64"/>
    </row>
    <row r="465" spans="2:2" s="44" customFormat="1" x14ac:dyDescent="0.25">
      <c r="B465" s="64"/>
    </row>
    <row r="466" spans="2:2" s="44" customFormat="1" x14ac:dyDescent="0.25">
      <c r="B466" s="64"/>
    </row>
    <row r="467" spans="2:2" s="44" customFormat="1" x14ac:dyDescent="0.25">
      <c r="B467" s="64"/>
    </row>
    <row r="468" spans="2:2" s="44" customFormat="1" x14ac:dyDescent="0.25">
      <c r="B468" s="64"/>
    </row>
    <row r="469" spans="2:2" s="44" customFormat="1" x14ac:dyDescent="0.25">
      <c r="B469" s="64"/>
    </row>
    <row r="470" spans="2:2" s="44" customFormat="1" x14ac:dyDescent="0.25">
      <c r="B470" s="64"/>
    </row>
    <row r="471" spans="2:2" s="44" customFormat="1" x14ac:dyDescent="0.25">
      <c r="B471" s="64"/>
    </row>
    <row r="472" spans="2:2" s="44" customFormat="1" x14ac:dyDescent="0.25">
      <c r="B472" s="64"/>
    </row>
    <row r="473" spans="2:2" s="44" customFormat="1" x14ac:dyDescent="0.25">
      <c r="B473" s="64"/>
    </row>
    <row r="474" spans="2:2" s="44" customFormat="1" x14ac:dyDescent="0.25">
      <c r="B474" s="64"/>
    </row>
    <row r="475" spans="2:2" s="44" customFormat="1" x14ac:dyDescent="0.25">
      <c r="B475" s="64"/>
    </row>
    <row r="476" spans="2:2" s="44" customFormat="1" x14ac:dyDescent="0.25">
      <c r="B476" s="64"/>
    </row>
    <row r="477" spans="2:2" s="44" customFormat="1" x14ac:dyDescent="0.25">
      <c r="B477" s="64"/>
    </row>
    <row r="478" spans="2:2" s="44" customFormat="1" x14ac:dyDescent="0.25">
      <c r="B478" s="64"/>
    </row>
    <row r="479" spans="2:2" s="44" customFormat="1" x14ac:dyDescent="0.25">
      <c r="B479" s="64"/>
    </row>
    <row r="480" spans="2:2" s="44" customFormat="1" x14ac:dyDescent="0.25">
      <c r="B480" s="64"/>
    </row>
    <row r="481" spans="2:2" s="44" customFormat="1" x14ac:dyDescent="0.25">
      <c r="B481" s="64"/>
    </row>
    <row r="482" spans="2:2" s="44" customFormat="1" x14ac:dyDescent="0.25">
      <c r="B482" s="64"/>
    </row>
    <row r="483" spans="2:2" s="44" customFormat="1" x14ac:dyDescent="0.25">
      <c r="B483" s="64"/>
    </row>
    <row r="484" spans="2:2" s="44" customFormat="1" x14ac:dyDescent="0.25">
      <c r="B484" s="64"/>
    </row>
    <row r="485" spans="2:2" s="44" customFormat="1" x14ac:dyDescent="0.25">
      <c r="B485" s="64"/>
    </row>
    <row r="486" spans="2:2" s="44" customFormat="1" x14ac:dyDescent="0.25">
      <c r="B486" s="64"/>
    </row>
    <row r="487" spans="2:2" s="44" customFormat="1" x14ac:dyDescent="0.25">
      <c r="B487" s="64"/>
    </row>
    <row r="488" spans="2:2" s="44" customFormat="1" x14ac:dyDescent="0.25">
      <c r="B488" s="64"/>
    </row>
    <row r="489" spans="2:2" s="44" customFormat="1" x14ac:dyDescent="0.25">
      <c r="B489" s="64"/>
    </row>
    <row r="490" spans="2:2" s="44" customFormat="1" x14ac:dyDescent="0.25">
      <c r="B490" s="64"/>
    </row>
    <row r="491" spans="2:2" s="44" customFormat="1" x14ac:dyDescent="0.25">
      <c r="B491" s="64"/>
    </row>
    <row r="492" spans="2:2" s="44" customFormat="1" x14ac:dyDescent="0.25">
      <c r="B492" s="64"/>
    </row>
    <row r="493" spans="2:2" s="44" customFormat="1" x14ac:dyDescent="0.25">
      <c r="B493" s="64"/>
    </row>
    <row r="494" spans="2:2" s="44" customFormat="1" x14ac:dyDescent="0.25">
      <c r="B494" s="64"/>
    </row>
    <row r="495" spans="2:2" s="44" customFormat="1" x14ac:dyDescent="0.25">
      <c r="B495" s="64"/>
    </row>
    <row r="496" spans="2:2" s="44" customFormat="1" x14ac:dyDescent="0.25">
      <c r="B496" s="64"/>
    </row>
    <row r="497" spans="2:2" s="44" customFormat="1" x14ac:dyDescent="0.25">
      <c r="B497" s="64"/>
    </row>
    <row r="498" spans="2:2" s="44" customFormat="1" x14ac:dyDescent="0.25">
      <c r="B498" s="64"/>
    </row>
    <row r="499" spans="2:2" s="44" customFormat="1" x14ac:dyDescent="0.25">
      <c r="B499" s="64"/>
    </row>
    <row r="500" spans="2:2" s="44" customFormat="1" x14ac:dyDescent="0.25">
      <c r="B500" s="64"/>
    </row>
    <row r="501" spans="2:2" s="44" customFormat="1" x14ac:dyDescent="0.25">
      <c r="B501" s="64"/>
    </row>
    <row r="502" spans="2:2" s="44" customFormat="1" x14ac:dyDescent="0.25">
      <c r="B502" s="64"/>
    </row>
    <row r="503" spans="2:2" s="44" customFormat="1" x14ac:dyDescent="0.25">
      <c r="B503" s="64"/>
    </row>
    <row r="504" spans="2:2" s="44" customFormat="1" x14ac:dyDescent="0.25">
      <c r="B504" s="64"/>
    </row>
    <row r="505" spans="2:2" s="44" customFormat="1" x14ac:dyDescent="0.25">
      <c r="B505" s="64"/>
    </row>
    <row r="506" spans="2:2" s="44" customFormat="1" x14ac:dyDescent="0.25">
      <c r="B506" s="64"/>
    </row>
    <row r="507" spans="2:2" s="44" customFormat="1" x14ac:dyDescent="0.25">
      <c r="B507" s="64"/>
    </row>
    <row r="508" spans="2:2" s="44" customFormat="1" x14ac:dyDescent="0.25">
      <c r="B508" s="64"/>
    </row>
    <row r="509" spans="2:2" s="44" customFormat="1" x14ac:dyDescent="0.25">
      <c r="B509" s="64"/>
    </row>
    <row r="510" spans="2:2" s="44" customFormat="1" x14ac:dyDescent="0.25">
      <c r="B510" s="64"/>
    </row>
    <row r="511" spans="2:2" s="44" customFormat="1" x14ac:dyDescent="0.25">
      <c r="B511" s="64"/>
    </row>
    <row r="512" spans="2:2" s="44" customFormat="1" x14ac:dyDescent="0.25">
      <c r="B512" s="64"/>
    </row>
    <row r="513" spans="2:2" s="44" customFormat="1" x14ac:dyDescent="0.25">
      <c r="B513" s="64"/>
    </row>
    <row r="514" spans="2:2" s="44" customFormat="1" x14ac:dyDescent="0.25">
      <c r="B514" s="64"/>
    </row>
    <row r="515" spans="2:2" s="44" customFormat="1" x14ac:dyDescent="0.25">
      <c r="B515" s="64"/>
    </row>
    <row r="516" spans="2:2" s="44" customFormat="1" x14ac:dyDescent="0.25">
      <c r="B516" s="64"/>
    </row>
    <row r="517" spans="2:2" s="44" customFormat="1" x14ac:dyDescent="0.25">
      <c r="B517" s="64"/>
    </row>
    <row r="518" spans="2:2" s="44" customFormat="1" x14ac:dyDescent="0.25">
      <c r="B518" s="64"/>
    </row>
    <row r="519" spans="2:2" s="44" customFormat="1" x14ac:dyDescent="0.25">
      <c r="B519" s="64"/>
    </row>
    <row r="520" spans="2:2" s="44" customFormat="1" x14ac:dyDescent="0.25">
      <c r="B520" s="64"/>
    </row>
    <row r="521" spans="2:2" s="44" customFormat="1" x14ac:dyDescent="0.25">
      <c r="B521" s="64"/>
    </row>
    <row r="522" spans="2:2" s="44" customFormat="1" x14ac:dyDescent="0.25">
      <c r="B522" s="64"/>
    </row>
    <row r="523" spans="2:2" s="44" customFormat="1" x14ac:dyDescent="0.25">
      <c r="B523" s="64"/>
    </row>
    <row r="524" spans="2:2" s="44" customFormat="1" x14ac:dyDescent="0.25">
      <c r="B524" s="64"/>
    </row>
    <row r="525" spans="2:2" s="44" customFormat="1" x14ac:dyDescent="0.25">
      <c r="B525" s="64"/>
    </row>
    <row r="526" spans="2:2" s="44" customFormat="1" x14ac:dyDescent="0.25">
      <c r="B526" s="64"/>
    </row>
    <row r="527" spans="2:2" s="44" customFormat="1" x14ac:dyDescent="0.25">
      <c r="B527" s="64"/>
    </row>
    <row r="528" spans="2:2" s="44" customFormat="1" x14ac:dyDescent="0.25">
      <c r="B528" s="64"/>
    </row>
    <row r="529" spans="2:2" s="44" customFormat="1" x14ac:dyDescent="0.25">
      <c r="B529" s="64"/>
    </row>
    <row r="530" spans="2:2" s="44" customFormat="1" x14ac:dyDescent="0.25">
      <c r="B530" s="64"/>
    </row>
    <row r="531" spans="2:2" s="44" customFormat="1" x14ac:dyDescent="0.25">
      <c r="B531" s="64"/>
    </row>
    <row r="532" spans="2:2" s="44" customFormat="1" x14ac:dyDescent="0.25">
      <c r="B532" s="64"/>
    </row>
    <row r="533" spans="2:2" s="44" customFormat="1" x14ac:dyDescent="0.25">
      <c r="B533" s="64"/>
    </row>
    <row r="534" spans="2:2" s="44" customFormat="1" x14ac:dyDescent="0.25">
      <c r="B534" s="64"/>
    </row>
    <row r="535" spans="2:2" s="44" customFormat="1" x14ac:dyDescent="0.25">
      <c r="B535" s="64"/>
    </row>
    <row r="536" spans="2:2" s="44" customFormat="1" x14ac:dyDescent="0.25">
      <c r="B536" s="64"/>
    </row>
    <row r="537" spans="2:2" s="44" customFormat="1" x14ac:dyDescent="0.25">
      <c r="B537" s="64"/>
    </row>
    <row r="538" spans="2:2" s="44" customFormat="1" x14ac:dyDescent="0.25">
      <c r="B538" s="64"/>
    </row>
    <row r="539" spans="2:2" s="44" customFormat="1" x14ac:dyDescent="0.25">
      <c r="B539" s="64"/>
    </row>
    <row r="540" spans="2:2" s="44" customFormat="1" x14ac:dyDescent="0.25">
      <c r="B540" s="64"/>
    </row>
    <row r="541" spans="2:2" s="44" customFormat="1" x14ac:dyDescent="0.25">
      <c r="B541" s="64"/>
    </row>
    <row r="542" spans="2:2" s="44" customFormat="1" x14ac:dyDescent="0.25">
      <c r="B542" s="64"/>
    </row>
    <row r="543" spans="2:2" s="44" customFormat="1" x14ac:dyDescent="0.25">
      <c r="B543" s="64"/>
    </row>
    <row r="544" spans="2:2" s="44" customFormat="1" x14ac:dyDescent="0.25">
      <c r="B544" s="64"/>
    </row>
    <row r="545" spans="2:2" s="44" customFormat="1" x14ac:dyDescent="0.25">
      <c r="B545" s="64"/>
    </row>
    <row r="546" spans="2:2" s="44" customFormat="1" x14ac:dyDescent="0.25">
      <c r="B546" s="64"/>
    </row>
    <row r="547" spans="2:2" s="44" customFormat="1" x14ac:dyDescent="0.25">
      <c r="B547" s="64"/>
    </row>
    <row r="548" spans="2:2" s="44" customFormat="1" x14ac:dyDescent="0.25">
      <c r="B548" s="64"/>
    </row>
    <row r="549" spans="2:2" s="44" customFormat="1" x14ac:dyDescent="0.25">
      <c r="B549" s="64"/>
    </row>
    <row r="550" spans="2:2" s="44" customFormat="1" x14ac:dyDescent="0.25">
      <c r="B550" s="64"/>
    </row>
    <row r="551" spans="2:2" s="44" customFormat="1" x14ac:dyDescent="0.25">
      <c r="B551" s="64"/>
    </row>
    <row r="552" spans="2:2" s="44" customFormat="1" x14ac:dyDescent="0.25">
      <c r="B552" s="64"/>
    </row>
    <row r="553" spans="2:2" s="44" customFormat="1" x14ac:dyDescent="0.25">
      <c r="B553" s="64"/>
    </row>
    <row r="554" spans="2:2" s="44" customFormat="1" x14ac:dyDescent="0.25">
      <c r="B554" s="64"/>
    </row>
    <row r="555" spans="2:2" s="44" customFormat="1" x14ac:dyDescent="0.25">
      <c r="B555" s="64"/>
    </row>
    <row r="556" spans="2:2" s="44" customFormat="1" x14ac:dyDescent="0.25">
      <c r="B556" s="64"/>
    </row>
    <row r="557" spans="2:2" s="44" customFormat="1" x14ac:dyDescent="0.25">
      <c r="B557" s="64"/>
    </row>
    <row r="558" spans="2:2" s="44" customFormat="1" x14ac:dyDescent="0.25">
      <c r="B558" s="64"/>
    </row>
    <row r="559" spans="2:2" s="44" customFormat="1" x14ac:dyDescent="0.25">
      <c r="B559" s="64"/>
    </row>
    <row r="560" spans="2:2" s="44" customFormat="1" x14ac:dyDescent="0.25">
      <c r="B560" s="64"/>
    </row>
    <row r="561" spans="2:2" s="44" customFormat="1" x14ac:dyDescent="0.25">
      <c r="B561" s="64"/>
    </row>
    <row r="562" spans="2:2" s="44" customFormat="1" x14ac:dyDescent="0.25">
      <c r="B562" s="64"/>
    </row>
    <row r="563" spans="2:2" s="44" customFormat="1" x14ac:dyDescent="0.25">
      <c r="B563" s="64"/>
    </row>
    <row r="564" spans="2:2" s="44" customFormat="1" x14ac:dyDescent="0.25">
      <c r="B564" s="64"/>
    </row>
    <row r="565" spans="2:2" s="44" customFormat="1" x14ac:dyDescent="0.25">
      <c r="B565" s="64"/>
    </row>
    <row r="566" spans="2:2" s="44" customFormat="1" x14ac:dyDescent="0.25">
      <c r="B566" s="64"/>
    </row>
    <row r="567" spans="2:2" s="44" customFormat="1" x14ac:dyDescent="0.25">
      <c r="B567" s="64"/>
    </row>
    <row r="568" spans="2:2" s="44" customFormat="1" x14ac:dyDescent="0.25">
      <c r="B568" s="64"/>
    </row>
    <row r="569" spans="2:2" s="44" customFormat="1" x14ac:dyDescent="0.25">
      <c r="B569" s="64"/>
    </row>
    <row r="570" spans="2:2" s="44" customFormat="1" x14ac:dyDescent="0.25">
      <c r="B570" s="64"/>
    </row>
    <row r="571" spans="2:2" s="44" customFormat="1" x14ac:dyDescent="0.25">
      <c r="B571" s="64"/>
    </row>
    <row r="572" spans="2:2" s="44" customFormat="1" x14ac:dyDescent="0.25">
      <c r="B572" s="64"/>
    </row>
    <row r="573" spans="2:2" s="44" customFormat="1" x14ac:dyDescent="0.25">
      <c r="B573" s="64"/>
    </row>
    <row r="574" spans="2:2" s="44" customFormat="1" x14ac:dyDescent="0.25">
      <c r="B574" s="64"/>
    </row>
    <row r="575" spans="2:2" s="44" customFormat="1" x14ac:dyDescent="0.25">
      <c r="B575" s="64"/>
    </row>
    <row r="576" spans="2:2" s="44" customFormat="1" x14ac:dyDescent="0.25">
      <c r="B576" s="64"/>
    </row>
    <row r="577" spans="2:2" s="44" customFormat="1" x14ac:dyDescent="0.25">
      <c r="B577" s="64"/>
    </row>
    <row r="578" spans="2:2" s="44" customFormat="1" x14ac:dyDescent="0.25">
      <c r="B578" s="64"/>
    </row>
    <row r="579" spans="2:2" s="44" customFormat="1" x14ac:dyDescent="0.25">
      <c r="B579" s="64"/>
    </row>
    <row r="580" spans="2:2" s="44" customFormat="1" x14ac:dyDescent="0.25">
      <c r="B580" s="64"/>
    </row>
    <row r="581" spans="2:2" s="44" customFormat="1" x14ac:dyDescent="0.25">
      <c r="B581" s="64"/>
    </row>
    <row r="582" spans="2:2" s="44" customFormat="1" x14ac:dyDescent="0.25">
      <c r="B582" s="64"/>
    </row>
    <row r="583" spans="2:2" s="44" customFormat="1" x14ac:dyDescent="0.25">
      <c r="B583" s="64"/>
    </row>
    <row r="584" spans="2:2" s="44" customFormat="1" x14ac:dyDescent="0.25">
      <c r="B584" s="64"/>
    </row>
    <row r="585" spans="2:2" s="44" customFormat="1" x14ac:dyDescent="0.25">
      <c r="B585" s="64"/>
    </row>
    <row r="586" spans="2:2" s="44" customFormat="1" x14ac:dyDescent="0.25">
      <c r="B586" s="64"/>
    </row>
    <row r="587" spans="2:2" s="44" customFormat="1" x14ac:dyDescent="0.25">
      <c r="B587" s="64"/>
    </row>
    <row r="588" spans="2:2" s="44" customFormat="1" x14ac:dyDescent="0.25">
      <c r="B588" s="64"/>
    </row>
    <row r="589" spans="2:2" s="44" customFormat="1" x14ac:dyDescent="0.25">
      <c r="B589" s="64"/>
    </row>
    <row r="590" spans="2:2" s="44" customFormat="1" x14ac:dyDescent="0.25">
      <c r="B590" s="64"/>
    </row>
    <row r="591" spans="2:2" s="44" customFormat="1" x14ac:dyDescent="0.25">
      <c r="B591" s="64"/>
    </row>
    <row r="592" spans="2:2" s="44" customFormat="1" x14ac:dyDescent="0.25">
      <c r="B592" s="64"/>
    </row>
    <row r="593" spans="2:2" s="44" customFormat="1" x14ac:dyDescent="0.25">
      <c r="B593" s="64"/>
    </row>
    <row r="594" spans="2:2" s="44" customFormat="1" x14ac:dyDescent="0.25">
      <c r="B594" s="64"/>
    </row>
    <row r="595" spans="2:2" s="44" customFormat="1" x14ac:dyDescent="0.25">
      <c r="B595" s="64"/>
    </row>
    <row r="596" spans="2:2" s="44" customFormat="1" x14ac:dyDescent="0.25">
      <c r="B596" s="64"/>
    </row>
    <row r="597" spans="2:2" s="44" customFormat="1" x14ac:dyDescent="0.25">
      <c r="B597" s="64"/>
    </row>
    <row r="598" spans="2:2" s="44" customFormat="1" x14ac:dyDescent="0.25">
      <c r="B598" s="64"/>
    </row>
    <row r="599" spans="2:2" s="44" customFormat="1" x14ac:dyDescent="0.25">
      <c r="B599" s="64"/>
    </row>
    <row r="600" spans="2:2" s="44" customFormat="1" x14ac:dyDescent="0.25">
      <c r="B600" s="64"/>
    </row>
    <row r="601" spans="2:2" s="44" customFormat="1" x14ac:dyDescent="0.25">
      <c r="B601" s="64"/>
    </row>
    <row r="602" spans="2:2" s="44" customFormat="1" x14ac:dyDescent="0.25">
      <c r="B602" s="64"/>
    </row>
    <row r="603" spans="2:2" s="44" customFormat="1" x14ac:dyDescent="0.25">
      <c r="B603" s="64"/>
    </row>
    <row r="604" spans="2:2" s="44" customFormat="1" x14ac:dyDescent="0.25">
      <c r="B604" s="64"/>
    </row>
    <row r="605" spans="2:2" s="44" customFormat="1" x14ac:dyDescent="0.25">
      <c r="B605" s="64"/>
    </row>
    <row r="606" spans="2:2" s="44" customFormat="1" x14ac:dyDescent="0.25">
      <c r="B606" s="64"/>
    </row>
    <row r="607" spans="2:2" s="44" customFormat="1" x14ac:dyDescent="0.25">
      <c r="B607" s="64"/>
    </row>
    <row r="608" spans="2:2" s="44" customFormat="1" x14ac:dyDescent="0.25">
      <c r="B608" s="64"/>
    </row>
    <row r="609" spans="2:2" s="44" customFormat="1" x14ac:dyDescent="0.25">
      <c r="B609" s="64"/>
    </row>
    <row r="610" spans="2:2" s="44" customFormat="1" x14ac:dyDescent="0.25">
      <c r="B610" s="64"/>
    </row>
    <row r="611" spans="2:2" s="44" customFormat="1" x14ac:dyDescent="0.25">
      <c r="B611" s="64"/>
    </row>
    <row r="612" spans="2:2" s="44" customFormat="1" x14ac:dyDescent="0.25">
      <c r="B612" s="64"/>
    </row>
    <row r="613" spans="2:2" s="44" customFormat="1" x14ac:dyDescent="0.25">
      <c r="B613" s="64"/>
    </row>
    <row r="614" spans="2:2" s="44" customFormat="1" x14ac:dyDescent="0.25">
      <c r="B614" s="64"/>
    </row>
    <row r="615" spans="2:2" s="44" customFormat="1" x14ac:dyDescent="0.25">
      <c r="B615" s="64"/>
    </row>
    <row r="616" spans="2:2" s="44" customFormat="1" x14ac:dyDescent="0.25">
      <c r="B616" s="64"/>
    </row>
    <row r="617" spans="2:2" s="44" customFormat="1" x14ac:dyDescent="0.25">
      <c r="B617" s="64"/>
    </row>
    <row r="618" spans="2:2" s="44" customFormat="1" x14ac:dyDescent="0.25">
      <c r="B618" s="64"/>
    </row>
    <row r="619" spans="2:2" s="44" customFormat="1" x14ac:dyDescent="0.25">
      <c r="B619" s="64"/>
    </row>
    <row r="620" spans="2:2" s="44" customFormat="1" x14ac:dyDescent="0.25">
      <c r="B620" s="64"/>
    </row>
    <row r="621" spans="2:2" s="44" customFormat="1" x14ac:dyDescent="0.25">
      <c r="B621" s="64"/>
    </row>
    <row r="622" spans="2:2" s="44" customFormat="1" x14ac:dyDescent="0.25">
      <c r="B622" s="64"/>
    </row>
    <row r="623" spans="2:2" s="44" customFormat="1" x14ac:dyDescent="0.25">
      <c r="B623" s="64"/>
    </row>
    <row r="624" spans="2:2" s="44" customFormat="1" x14ac:dyDescent="0.25">
      <c r="B624" s="64"/>
    </row>
    <row r="625" spans="2:2" s="44" customFormat="1" x14ac:dyDescent="0.25">
      <c r="B625" s="64"/>
    </row>
    <row r="626" spans="2:2" s="44" customFormat="1" x14ac:dyDescent="0.25">
      <c r="B626" s="64"/>
    </row>
    <row r="627" spans="2:2" s="44" customFormat="1" x14ac:dyDescent="0.25">
      <c r="B627" s="64"/>
    </row>
    <row r="628" spans="2:2" s="44" customFormat="1" x14ac:dyDescent="0.25">
      <c r="B628" s="64"/>
    </row>
    <row r="629" spans="2:2" s="44" customFormat="1" x14ac:dyDescent="0.25">
      <c r="B629" s="64"/>
    </row>
    <row r="630" spans="2:2" s="44" customFormat="1" x14ac:dyDescent="0.25">
      <c r="B630" s="64"/>
    </row>
    <row r="631" spans="2:2" s="44" customFormat="1" x14ac:dyDescent="0.25">
      <c r="B631" s="64"/>
    </row>
    <row r="632" spans="2:2" s="44" customFormat="1" x14ac:dyDescent="0.25">
      <c r="B632" s="64"/>
    </row>
    <row r="633" spans="2:2" s="44" customFormat="1" x14ac:dyDescent="0.25">
      <c r="B633" s="64"/>
    </row>
    <row r="634" spans="2:2" s="44" customFormat="1" x14ac:dyDescent="0.25">
      <c r="B634" s="64"/>
    </row>
    <row r="635" spans="2:2" s="44" customFormat="1" x14ac:dyDescent="0.25">
      <c r="B635" s="64"/>
    </row>
    <row r="636" spans="2:2" s="44" customFormat="1" x14ac:dyDescent="0.25">
      <c r="B636" s="64"/>
    </row>
    <row r="637" spans="2:2" s="44" customFormat="1" x14ac:dyDescent="0.25">
      <c r="B637" s="64"/>
    </row>
    <row r="638" spans="2:2" s="44" customFormat="1" x14ac:dyDescent="0.25">
      <c r="B638" s="64"/>
    </row>
    <row r="639" spans="2:2" s="44" customFormat="1" x14ac:dyDescent="0.25">
      <c r="B639" s="64"/>
    </row>
    <row r="640" spans="2:2" s="44" customFormat="1" x14ac:dyDescent="0.25">
      <c r="B640" s="64"/>
    </row>
    <row r="641" spans="2:2" s="44" customFormat="1" x14ac:dyDescent="0.25">
      <c r="B641" s="64"/>
    </row>
    <row r="642" spans="2:2" s="44" customFormat="1" x14ac:dyDescent="0.25">
      <c r="B642" s="64"/>
    </row>
    <row r="643" spans="2:2" s="44" customFormat="1" x14ac:dyDescent="0.25">
      <c r="B643" s="64"/>
    </row>
    <row r="644" spans="2:2" s="44" customFormat="1" x14ac:dyDescent="0.25">
      <c r="B644" s="64"/>
    </row>
    <row r="645" spans="2:2" s="44" customFormat="1" x14ac:dyDescent="0.25">
      <c r="B645" s="64"/>
    </row>
    <row r="646" spans="2:2" s="44" customFormat="1" x14ac:dyDescent="0.25">
      <c r="B646" s="64"/>
    </row>
    <row r="647" spans="2:2" s="44" customFormat="1" x14ac:dyDescent="0.25">
      <c r="B647" s="64"/>
    </row>
    <row r="648" spans="2:2" s="44" customFormat="1" x14ac:dyDescent="0.25">
      <c r="B648" s="64"/>
    </row>
    <row r="649" spans="2:2" s="44" customFormat="1" x14ac:dyDescent="0.25">
      <c r="B649" s="64"/>
    </row>
    <row r="650" spans="2:2" s="44" customFormat="1" x14ac:dyDescent="0.25">
      <c r="B650" s="64"/>
    </row>
    <row r="651" spans="2:2" s="44" customFormat="1" x14ac:dyDescent="0.25">
      <c r="B651" s="64"/>
    </row>
    <row r="652" spans="2:2" s="44" customFormat="1" x14ac:dyDescent="0.25">
      <c r="B652" s="64"/>
    </row>
    <row r="653" spans="2:2" s="44" customFormat="1" x14ac:dyDescent="0.25">
      <c r="B653" s="64"/>
    </row>
    <row r="654" spans="2:2" s="44" customFormat="1" x14ac:dyDescent="0.25">
      <c r="B654" s="64"/>
    </row>
    <row r="655" spans="2:2" s="44" customFormat="1" x14ac:dyDescent="0.25">
      <c r="B655" s="64"/>
    </row>
    <row r="656" spans="2:2" s="44" customFormat="1" x14ac:dyDescent="0.25">
      <c r="B656" s="64"/>
    </row>
    <row r="657" spans="2:2" s="44" customFormat="1" x14ac:dyDescent="0.25">
      <c r="B657" s="64"/>
    </row>
    <row r="658" spans="2:2" s="44" customFormat="1" x14ac:dyDescent="0.25">
      <c r="B658" s="64"/>
    </row>
    <row r="659" spans="2:2" s="44" customFormat="1" x14ac:dyDescent="0.25">
      <c r="B659" s="64"/>
    </row>
    <row r="660" spans="2:2" s="44" customFormat="1" x14ac:dyDescent="0.25">
      <c r="B660" s="64"/>
    </row>
    <row r="661" spans="2:2" s="44" customFormat="1" x14ac:dyDescent="0.25">
      <c r="B661" s="64"/>
    </row>
    <row r="662" spans="2:2" s="44" customFormat="1" x14ac:dyDescent="0.25">
      <c r="B662" s="64"/>
    </row>
    <row r="663" spans="2:2" s="44" customFormat="1" x14ac:dyDescent="0.25">
      <c r="B663" s="64"/>
    </row>
    <row r="664" spans="2:2" s="44" customFormat="1" x14ac:dyDescent="0.25">
      <c r="B664" s="64"/>
    </row>
    <row r="665" spans="2:2" s="44" customFormat="1" x14ac:dyDescent="0.25">
      <c r="B665" s="64"/>
    </row>
    <row r="666" spans="2:2" s="44" customFormat="1" x14ac:dyDescent="0.25">
      <c r="B666" s="64"/>
    </row>
    <row r="667" spans="2:2" s="44" customFormat="1" x14ac:dyDescent="0.25">
      <c r="B667" s="64"/>
    </row>
    <row r="668" spans="2:2" s="44" customFormat="1" x14ac:dyDescent="0.25">
      <c r="B668" s="64"/>
    </row>
    <row r="669" spans="2:2" s="44" customFormat="1" x14ac:dyDescent="0.25">
      <c r="B669" s="64"/>
    </row>
    <row r="670" spans="2:2" s="44" customFormat="1" x14ac:dyDescent="0.25">
      <c r="B670" s="64"/>
    </row>
    <row r="671" spans="2:2" s="44" customFormat="1" x14ac:dyDescent="0.25">
      <c r="B671" s="64"/>
    </row>
    <row r="672" spans="2:2" s="44" customFormat="1" x14ac:dyDescent="0.25">
      <c r="B672" s="64"/>
    </row>
    <row r="673" spans="2:2" s="44" customFormat="1" x14ac:dyDescent="0.25">
      <c r="B673" s="64"/>
    </row>
    <row r="674" spans="2:2" s="44" customFormat="1" x14ac:dyDescent="0.25">
      <c r="B674" s="64"/>
    </row>
    <row r="675" spans="2:2" s="44" customFormat="1" x14ac:dyDescent="0.25">
      <c r="B675" s="64"/>
    </row>
    <row r="676" spans="2:2" s="44" customFormat="1" x14ac:dyDescent="0.25">
      <c r="B676" s="64"/>
    </row>
    <row r="677" spans="2:2" s="44" customFormat="1" x14ac:dyDescent="0.25">
      <c r="B677" s="64"/>
    </row>
    <row r="678" spans="2:2" s="44" customFormat="1" x14ac:dyDescent="0.25">
      <c r="B678" s="64"/>
    </row>
    <row r="679" spans="2:2" s="44" customFormat="1" x14ac:dyDescent="0.25">
      <c r="B679" s="64"/>
    </row>
    <row r="680" spans="2:2" s="44" customFormat="1" x14ac:dyDescent="0.25">
      <c r="B680" s="64"/>
    </row>
    <row r="681" spans="2:2" s="44" customFormat="1" x14ac:dyDescent="0.25">
      <c r="B681" s="64"/>
    </row>
    <row r="682" spans="2:2" s="44" customFormat="1" x14ac:dyDescent="0.25">
      <c r="B682" s="64"/>
    </row>
    <row r="683" spans="2:2" s="44" customFormat="1" x14ac:dyDescent="0.25">
      <c r="B683" s="64"/>
    </row>
    <row r="684" spans="2:2" s="44" customFormat="1" x14ac:dyDescent="0.25">
      <c r="B684" s="64"/>
    </row>
    <row r="685" spans="2:2" s="44" customFormat="1" x14ac:dyDescent="0.25">
      <c r="B685" s="64"/>
    </row>
    <row r="686" spans="2:2" s="44" customFormat="1" x14ac:dyDescent="0.25">
      <c r="B686" s="64"/>
    </row>
    <row r="687" spans="2:2" s="44" customFormat="1" x14ac:dyDescent="0.25">
      <c r="B687" s="64"/>
    </row>
    <row r="688" spans="2:2" s="44" customFormat="1" x14ac:dyDescent="0.25">
      <c r="B688" s="64"/>
    </row>
    <row r="689" spans="2:2" s="44" customFormat="1" x14ac:dyDescent="0.25">
      <c r="B689" s="64"/>
    </row>
    <row r="690" spans="2:2" s="44" customFormat="1" x14ac:dyDescent="0.25">
      <c r="B690" s="64"/>
    </row>
    <row r="691" spans="2:2" s="44" customFormat="1" x14ac:dyDescent="0.25">
      <c r="B691" s="64"/>
    </row>
    <row r="692" spans="2:2" s="44" customFormat="1" x14ac:dyDescent="0.25">
      <c r="B692" s="64"/>
    </row>
    <row r="693" spans="2:2" s="44" customFormat="1" x14ac:dyDescent="0.25">
      <c r="B693" s="64"/>
    </row>
    <row r="694" spans="2:2" s="44" customFormat="1" x14ac:dyDescent="0.25">
      <c r="B694" s="64"/>
    </row>
    <row r="695" spans="2:2" s="44" customFormat="1" x14ac:dyDescent="0.25">
      <c r="B695" s="64"/>
    </row>
    <row r="696" spans="2:2" s="44" customFormat="1" x14ac:dyDescent="0.25">
      <c r="B696" s="64"/>
    </row>
    <row r="697" spans="2:2" s="44" customFormat="1" x14ac:dyDescent="0.25">
      <c r="B697" s="64"/>
    </row>
    <row r="698" spans="2:2" s="44" customFormat="1" x14ac:dyDescent="0.25">
      <c r="B698" s="64"/>
    </row>
    <row r="699" spans="2:2" s="44" customFormat="1" x14ac:dyDescent="0.25">
      <c r="B699" s="64"/>
    </row>
    <row r="700" spans="2:2" s="44" customFormat="1" x14ac:dyDescent="0.25">
      <c r="B700" s="64"/>
    </row>
    <row r="701" spans="2:2" s="44" customFormat="1" x14ac:dyDescent="0.25">
      <c r="B701" s="64"/>
    </row>
    <row r="702" spans="2:2" s="44" customFormat="1" x14ac:dyDescent="0.25">
      <c r="B702" s="64"/>
    </row>
    <row r="703" spans="2:2" s="44" customFormat="1" x14ac:dyDescent="0.25">
      <c r="B703" s="64"/>
    </row>
    <row r="704" spans="2:2" s="44" customFormat="1" x14ac:dyDescent="0.25">
      <c r="B704" s="64"/>
    </row>
    <row r="705" spans="2:2" s="44" customFormat="1" x14ac:dyDescent="0.25">
      <c r="B705" s="64"/>
    </row>
    <row r="706" spans="2:2" s="44" customFormat="1" x14ac:dyDescent="0.25">
      <c r="B706" s="64"/>
    </row>
    <row r="707" spans="2:2" s="44" customFormat="1" x14ac:dyDescent="0.25">
      <c r="B707" s="64"/>
    </row>
    <row r="708" spans="2:2" s="44" customFormat="1" x14ac:dyDescent="0.25">
      <c r="B708" s="64"/>
    </row>
    <row r="709" spans="2:2" s="44" customFormat="1" x14ac:dyDescent="0.25">
      <c r="B709" s="64"/>
    </row>
    <row r="710" spans="2:2" s="44" customFormat="1" x14ac:dyDescent="0.25">
      <c r="B710" s="64"/>
    </row>
    <row r="711" spans="2:2" s="44" customFormat="1" x14ac:dyDescent="0.25">
      <c r="B711" s="64"/>
    </row>
    <row r="712" spans="2:2" s="44" customFormat="1" x14ac:dyDescent="0.25">
      <c r="B712" s="64"/>
    </row>
    <row r="713" spans="2:2" s="44" customFormat="1" x14ac:dyDescent="0.25">
      <c r="B713" s="64"/>
    </row>
    <row r="714" spans="2:2" s="44" customFormat="1" x14ac:dyDescent="0.25">
      <c r="B714" s="64"/>
    </row>
    <row r="715" spans="2:2" s="44" customFormat="1" x14ac:dyDescent="0.25">
      <c r="B715" s="64"/>
    </row>
    <row r="716" spans="2:2" s="44" customFormat="1" x14ac:dyDescent="0.25">
      <c r="B716" s="64"/>
    </row>
    <row r="717" spans="2:2" s="44" customFormat="1" x14ac:dyDescent="0.25">
      <c r="B717" s="64"/>
    </row>
    <row r="718" spans="2:2" s="44" customFormat="1" x14ac:dyDescent="0.25">
      <c r="B718" s="64"/>
    </row>
    <row r="719" spans="2:2" s="44" customFormat="1" x14ac:dyDescent="0.25">
      <c r="B719" s="64"/>
    </row>
    <row r="720" spans="2:2" s="44" customFormat="1" x14ac:dyDescent="0.25">
      <c r="B720" s="64"/>
    </row>
    <row r="721" spans="2:2" s="44" customFormat="1" x14ac:dyDescent="0.25">
      <c r="B721" s="64"/>
    </row>
    <row r="722" spans="2:2" s="44" customFormat="1" x14ac:dyDescent="0.25">
      <c r="B722" s="64"/>
    </row>
    <row r="723" spans="2:2" s="44" customFormat="1" x14ac:dyDescent="0.25">
      <c r="B723" s="64"/>
    </row>
    <row r="724" spans="2:2" s="44" customFormat="1" x14ac:dyDescent="0.25">
      <c r="B724" s="64"/>
    </row>
    <row r="725" spans="2:2" s="44" customFormat="1" x14ac:dyDescent="0.25">
      <c r="B725" s="64"/>
    </row>
    <row r="726" spans="2:2" s="44" customFormat="1" x14ac:dyDescent="0.25">
      <c r="B726" s="64"/>
    </row>
    <row r="727" spans="2:2" s="44" customFormat="1" x14ac:dyDescent="0.25">
      <c r="B727" s="64"/>
    </row>
    <row r="728" spans="2:2" s="44" customFormat="1" x14ac:dyDescent="0.25">
      <c r="B728" s="64"/>
    </row>
    <row r="729" spans="2:2" s="44" customFormat="1" x14ac:dyDescent="0.25">
      <c r="B729" s="64"/>
    </row>
    <row r="730" spans="2:2" s="44" customFormat="1" x14ac:dyDescent="0.25">
      <c r="B730" s="64"/>
    </row>
    <row r="731" spans="2:2" s="44" customFormat="1" x14ac:dyDescent="0.25">
      <c r="B731" s="64"/>
    </row>
    <row r="732" spans="2:2" s="44" customFormat="1" x14ac:dyDescent="0.25">
      <c r="B732" s="64"/>
    </row>
    <row r="733" spans="2:2" s="44" customFormat="1" x14ac:dyDescent="0.25">
      <c r="B733" s="64"/>
    </row>
    <row r="734" spans="2:2" s="44" customFormat="1" x14ac:dyDescent="0.25">
      <c r="B734" s="64"/>
    </row>
    <row r="735" spans="2:2" s="44" customFormat="1" x14ac:dyDescent="0.25">
      <c r="B735" s="64"/>
    </row>
    <row r="736" spans="2:2" s="44" customFormat="1" x14ac:dyDescent="0.25">
      <c r="B736" s="64"/>
    </row>
    <row r="737" spans="2:2" s="44" customFormat="1" x14ac:dyDescent="0.25">
      <c r="B737" s="64"/>
    </row>
    <row r="738" spans="2:2" s="44" customFormat="1" x14ac:dyDescent="0.25">
      <c r="B738" s="64"/>
    </row>
    <row r="739" spans="2:2" s="44" customFormat="1" x14ac:dyDescent="0.25">
      <c r="B739" s="64"/>
    </row>
    <row r="740" spans="2:2" s="44" customFormat="1" x14ac:dyDescent="0.25">
      <c r="B740" s="64"/>
    </row>
    <row r="741" spans="2:2" s="44" customFormat="1" x14ac:dyDescent="0.25">
      <c r="B741" s="64"/>
    </row>
    <row r="742" spans="2:2" s="44" customFormat="1" x14ac:dyDescent="0.25">
      <c r="B742" s="64"/>
    </row>
    <row r="743" spans="2:2" s="44" customFormat="1" x14ac:dyDescent="0.25">
      <c r="B743" s="64"/>
    </row>
    <row r="744" spans="2:2" s="44" customFormat="1" x14ac:dyDescent="0.25">
      <c r="B744" s="64"/>
    </row>
    <row r="745" spans="2:2" s="44" customFormat="1" x14ac:dyDescent="0.25">
      <c r="B745" s="64"/>
    </row>
    <row r="746" spans="2:2" s="44" customFormat="1" x14ac:dyDescent="0.25">
      <c r="B746" s="64"/>
    </row>
    <row r="747" spans="2:2" s="44" customFormat="1" x14ac:dyDescent="0.25">
      <c r="B747" s="64"/>
    </row>
    <row r="748" spans="2:2" s="44" customFormat="1" x14ac:dyDescent="0.25">
      <c r="B748" s="64"/>
    </row>
    <row r="749" spans="2:2" s="44" customFormat="1" x14ac:dyDescent="0.25">
      <c r="B749" s="64"/>
    </row>
    <row r="750" spans="2:2" s="44" customFormat="1" x14ac:dyDescent="0.25">
      <c r="B750" s="64"/>
    </row>
    <row r="751" spans="2:2" s="44" customFormat="1" x14ac:dyDescent="0.25">
      <c r="B751" s="64"/>
    </row>
    <row r="752" spans="2:2" s="44" customFormat="1" x14ac:dyDescent="0.25">
      <c r="B752" s="64"/>
    </row>
    <row r="753" spans="2:2" s="44" customFormat="1" x14ac:dyDescent="0.25">
      <c r="B753" s="64"/>
    </row>
    <row r="754" spans="2:2" s="44" customFormat="1" x14ac:dyDescent="0.25">
      <c r="B754" s="64"/>
    </row>
    <row r="755" spans="2:2" s="44" customFormat="1" x14ac:dyDescent="0.25">
      <c r="B755" s="64"/>
    </row>
    <row r="756" spans="2:2" s="44" customFormat="1" x14ac:dyDescent="0.25">
      <c r="B756" s="64"/>
    </row>
    <row r="757" spans="2:2" s="44" customFormat="1" x14ac:dyDescent="0.25">
      <c r="B757" s="64"/>
    </row>
    <row r="758" spans="2:2" s="44" customFormat="1" x14ac:dyDescent="0.25">
      <c r="B758" s="64"/>
    </row>
    <row r="759" spans="2:2" s="44" customFormat="1" x14ac:dyDescent="0.25">
      <c r="B759" s="64"/>
    </row>
    <row r="760" spans="2:2" s="44" customFormat="1" x14ac:dyDescent="0.25">
      <c r="B760" s="64"/>
    </row>
    <row r="761" spans="2:2" s="44" customFormat="1" x14ac:dyDescent="0.25">
      <c r="B761" s="64"/>
    </row>
    <row r="762" spans="2:2" s="44" customFormat="1" x14ac:dyDescent="0.25">
      <c r="B762" s="64"/>
    </row>
    <row r="763" spans="2:2" s="44" customFormat="1" x14ac:dyDescent="0.25">
      <c r="B763" s="64"/>
    </row>
    <row r="764" spans="2:2" s="44" customFormat="1" x14ac:dyDescent="0.25">
      <c r="B764" s="64"/>
    </row>
    <row r="765" spans="2:2" s="44" customFormat="1" x14ac:dyDescent="0.25">
      <c r="B765" s="64"/>
    </row>
    <row r="766" spans="2:2" s="44" customFormat="1" x14ac:dyDescent="0.25">
      <c r="B766" s="64"/>
    </row>
    <row r="767" spans="2:2" s="44" customFormat="1" x14ac:dyDescent="0.25">
      <c r="B767" s="64"/>
    </row>
    <row r="768" spans="2:2" s="44" customFormat="1" x14ac:dyDescent="0.25">
      <c r="B768" s="64"/>
    </row>
    <row r="769" spans="2:2" s="44" customFormat="1" x14ac:dyDescent="0.25">
      <c r="B769" s="64"/>
    </row>
    <row r="770" spans="2:2" s="44" customFormat="1" x14ac:dyDescent="0.25">
      <c r="B770" s="64"/>
    </row>
    <row r="771" spans="2:2" s="44" customFormat="1" x14ac:dyDescent="0.25">
      <c r="B771" s="64"/>
    </row>
    <row r="772" spans="2:2" s="44" customFormat="1" x14ac:dyDescent="0.25">
      <c r="B772" s="64"/>
    </row>
    <row r="773" spans="2:2" s="44" customFormat="1" x14ac:dyDescent="0.25">
      <c r="B773" s="64"/>
    </row>
    <row r="774" spans="2:2" s="44" customFormat="1" x14ac:dyDescent="0.25">
      <c r="B774" s="64"/>
    </row>
    <row r="775" spans="2:2" s="44" customFormat="1" x14ac:dyDescent="0.25">
      <c r="B775" s="64"/>
    </row>
    <row r="776" spans="2:2" s="44" customFormat="1" x14ac:dyDescent="0.25">
      <c r="B776" s="64"/>
    </row>
    <row r="777" spans="2:2" s="44" customFormat="1" x14ac:dyDescent="0.25">
      <c r="B777" s="64"/>
    </row>
    <row r="778" spans="2:2" s="44" customFormat="1" x14ac:dyDescent="0.25">
      <c r="B778" s="64"/>
    </row>
    <row r="779" spans="2:2" s="44" customFormat="1" x14ac:dyDescent="0.25">
      <c r="B779" s="64"/>
    </row>
    <row r="780" spans="2:2" s="44" customFormat="1" x14ac:dyDescent="0.25">
      <c r="B780" s="64"/>
    </row>
    <row r="781" spans="2:2" s="44" customFormat="1" x14ac:dyDescent="0.25">
      <c r="B781" s="64"/>
    </row>
    <row r="782" spans="2:2" s="44" customFormat="1" x14ac:dyDescent="0.25">
      <c r="B782" s="64"/>
    </row>
    <row r="783" spans="2:2" s="44" customFormat="1" x14ac:dyDescent="0.25">
      <c r="B783" s="64"/>
    </row>
    <row r="784" spans="2:2" s="44" customFormat="1" x14ac:dyDescent="0.25">
      <c r="B784" s="64"/>
    </row>
    <row r="785" spans="2:2" s="44" customFormat="1" x14ac:dyDescent="0.25">
      <c r="B785" s="64"/>
    </row>
    <row r="786" spans="2:2" s="44" customFormat="1" x14ac:dyDescent="0.25">
      <c r="B786" s="64"/>
    </row>
    <row r="787" spans="2:2" s="44" customFormat="1" x14ac:dyDescent="0.25">
      <c r="B787" s="64"/>
    </row>
    <row r="788" spans="2:2" s="44" customFormat="1" x14ac:dyDescent="0.25">
      <c r="B788" s="64"/>
    </row>
    <row r="789" spans="2:2" s="44" customFormat="1" x14ac:dyDescent="0.25">
      <c r="B789" s="64"/>
    </row>
    <row r="790" spans="2:2" s="44" customFormat="1" x14ac:dyDescent="0.25">
      <c r="B790" s="64"/>
    </row>
    <row r="791" spans="2:2" s="44" customFormat="1" x14ac:dyDescent="0.25">
      <c r="B791" s="64"/>
    </row>
    <row r="792" spans="2:2" s="44" customFormat="1" x14ac:dyDescent="0.25">
      <c r="B792" s="64"/>
    </row>
    <row r="793" spans="2:2" s="44" customFormat="1" x14ac:dyDescent="0.25">
      <c r="B793" s="64"/>
    </row>
    <row r="794" spans="2:2" s="44" customFormat="1" x14ac:dyDescent="0.25">
      <c r="B794" s="64"/>
    </row>
    <row r="795" spans="2:2" s="44" customFormat="1" x14ac:dyDescent="0.25">
      <c r="B795" s="64"/>
    </row>
    <row r="796" spans="2:2" s="44" customFormat="1" x14ac:dyDescent="0.25">
      <c r="B796" s="64"/>
    </row>
    <row r="797" spans="2:2" s="44" customFormat="1" x14ac:dyDescent="0.25">
      <c r="B797" s="64"/>
    </row>
    <row r="798" spans="2:2" s="44" customFormat="1" x14ac:dyDescent="0.25">
      <c r="B798" s="64"/>
    </row>
    <row r="799" spans="2:2" s="44" customFormat="1" x14ac:dyDescent="0.25">
      <c r="B799" s="64"/>
    </row>
    <row r="800" spans="2:2" s="44" customFormat="1" x14ac:dyDescent="0.25">
      <c r="B800" s="64"/>
    </row>
    <row r="801" spans="2:2" s="44" customFormat="1" x14ac:dyDescent="0.25">
      <c r="B801" s="64"/>
    </row>
    <row r="802" spans="2:2" s="44" customFormat="1" x14ac:dyDescent="0.25">
      <c r="B802" s="64"/>
    </row>
    <row r="803" spans="2:2" s="44" customFormat="1" x14ac:dyDescent="0.25">
      <c r="B803" s="64"/>
    </row>
    <row r="804" spans="2:2" s="44" customFormat="1" x14ac:dyDescent="0.25">
      <c r="B804" s="64"/>
    </row>
    <row r="805" spans="2:2" s="44" customFormat="1" x14ac:dyDescent="0.25">
      <c r="B805" s="64"/>
    </row>
    <row r="806" spans="2:2" s="44" customFormat="1" x14ac:dyDescent="0.25">
      <c r="B806" s="64"/>
    </row>
    <row r="807" spans="2:2" s="44" customFormat="1" x14ac:dyDescent="0.25">
      <c r="B807" s="64"/>
    </row>
    <row r="808" spans="2:2" s="44" customFormat="1" x14ac:dyDescent="0.25">
      <c r="B808" s="64"/>
    </row>
    <row r="809" spans="2:2" s="44" customFormat="1" x14ac:dyDescent="0.25">
      <c r="B809" s="64"/>
    </row>
    <row r="810" spans="2:2" s="44" customFormat="1" x14ac:dyDescent="0.25">
      <c r="B810" s="64"/>
    </row>
    <row r="811" spans="2:2" s="44" customFormat="1" x14ac:dyDescent="0.25">
      <c r="B811" s="64"/>
    </row>
    <row r="812" spans="2:2" s="44" customFormat="1" x14ac:dyDescent="0.25">
      <c r="B812" s="64"/>
    </row>
    <row r="813" spans="2:2" s="44" customFormat="1" x14ac:dyDescent="0.25">
      <c r="B813" s="64"/>
    </row>
    <row r="814" spans="2:2" s="44" customFormat="1" x14ac:dyDescent="0.25">
      <c r="B814" s="64"/>
    </row>
    <row r="815" spans="2:2" s="44" customFormat="1" x14ac:dyDescent="0.25">
      <c r="B815" s="64"/>
    </row>
    <row r="816" spans="2:2" s="44" customFormat="1" x14ac:dyDescent="0.25">
      <c r="B816" s="64"/>
    </row>
    <row r="817" spans="2:2" s="44" customFormat="1" x14ac:dyDescent="0.25">
      <c r="B817" s="64"/>
    </row>
    <row r="818" spans="2:2" s="44" customFormat="1" x14ac:dyDescent="0.25">
      <c r="B818" s="64"/>
    </row>
    <row r="819" spans="2:2" s="44" customFormat="1" x14ac:dyDescent="0.25">
      <c r="B819" s="64"/>
    </row>
    <row r="820" spans="2:2" s="44" customFormat="1" x14ac:dyDescent="0.25">
      <c r="B820" s="64"/>
    </row>
    <row r="821" spans="2:2" s="44" customFormat="1" x14ac:dyDescent="0.25">
      <c r="B821" s="64"/>
    </row>
    <row r="822" spans="2:2" s="44" customFormat="1" x14ac:dyDescent="0.25">
      <c r="B822" s="64"/>
    </row>
    <row r="823" spans="2:2" s="44" customFormat="1" x14ac:dyDescent="0.25">
      <c r="B823" s="64"/>
    </row>
    <row r="824" spans="2:2" s="44" customFormat="1" x14ac:dyDescent="0.25">
      <c r="B824" s="64"/>
    </row>
    <row r="825" spans="2:2" s="44" customFormat="1" x14ac:dyDescent="0.25">
      <c r="B825" s="64"/>
    </row>
    <row r="826" spans="2:2" s="44" customFormat="1" x14ac:dyDescent="0.25">
      <c r="B826" s="64"/>
    </row>
    <row r="827" spans="2:2" s="44" customFormat="1" x14ac:dyDescent="0.25">
      <c r="B827" s="64"/>
    </row>
    <row r="828" spans="2:2" s="44" customFormat="1" x14ac:dyDescent="0.25">
      <c r="B828" s="64"/>
    </row>
    <row r="829" spans="2:2" s="44" customFormat="1" x14ac:dyDescent="0.25">
      <c r="B829" s="64"/>
    </row>
    <row r="830" spans="2:2" s="44" customFormat="1" x14ac:dyDescent="0.25">
      <c r="B830" s="64"/>
    </row>
    <row r="831" spans="2:2" s="44" customFormat="1" x14ac:dyDescent="0.25">
      <c r="B831" s="64"/>
    </row>
    <row r="832" spans="2:2" s="44" customFormat="1" x14ac:dyDescent="0.25">
      <c r="B832" s="64"/>
    </row>
    <row r="833" spans="2:2" s="44" customFormat="1" x14ac:dyDescent="0.25">
      <c r="B833" s="64"/>
    </row>
    <row r="834" spans="2:2" s="44" customFormat="1" x14ac:dyDescent="0.25">
      <c r="B834" s="64"/>
    </row>
    <row r="835" spans="2:2" s="44" customFormat="1" x14ac:dyDescent="0.25">
      <c r="B835" s="64"/>
    </row>
    <row r="836" spans="2:2" s="44" customFormat="1" x14ac:dyDescent="0.25">
      <c r="B836" s="64"/>
    </row>
    <row r="837" spans="2:2" s="44" customFormat="1" x14ac:dyDescent="0.25">
      <c r="B837" s="64"/>
    </row>
    <row r="838" spans="2:2" s="44" customFormat="1" x14ac:dyDescent="0.25">
      <c r="B838" s="64"/>
    </row>
    <row r="839" spans="2:2" s="44" customFormat="1" x14ac:dyDescent="0.25">
      <c r="B839" s="64"/>
    </row>
    <row r="840" spans="2:2" s="44" customFormat="1" x14ac:dyDescent="0.25">
      <c r="B840" s="64"/>
    </row>
    <row r="841" spans="2:2" s="44" customFormat="1" x14ac:dyDescent="0.25">
      <c r="B841" s="64"/>
    </row>
    <row r="842" spans="2:2" s="44" customFormat="1" x14ac:dyDescent="0.25">
      <c r="B842" s="64"/>
    </row>
    <row r="843" spans="2:2" s="44" customFormat="1" x14ac:dyDescent="0.25">
      <c r="B843" s="64"/>
    </row>
    <row r="844" spans="2:2" s="44" customFormat="1" x14ac:dyDescent="0.25">
      <c r="B844" s="64"/>
    </row>
    <row r="845" spans="2:2" s="44" customFormat="1" x14ac:dyDescent="0.25">
      <c r="B845" s="64"/>
    </row>
    <row r="846" spans="2:2" s="44" customFormat="1" x14ac:dyDescent="0.25">
      <c r="B846" s="64"/>
    </row>
    <row r="847" spans="2:2" s="44" customFormat="1" x14ac:dyDescent="0.25">
      <c r="B847" s="64"/>
    </row>
    <row r="848" spans="2:2" s="44" customFormat="1" x14ac:dyDescent="0.25">
      <c r="B848" s="64"/>
    </row>
    <row r="849" spans="2:2" s="44" customFormat="1" x14ac:dyDescent="0.25">
      <c r="B849" s="64"/>
    </row>
    <row r="850" spans="2:2" s="44" customFormat="1" x14ac:dyDescent="0.25">
      <c r="B850" s="64"/>
    </row>
    <row r="851" spans="2:2" s="44" customFormat="1" x14ac:dyDescent="0.25">
      <c r="B851" s="64"/>
    </row>
    <row r="852" spans="2:2" s="44" customFormat="1" x14ac:dyDescent="0.25">
      <c r="B852" s="64"/>
    </row>
    <row r="853" spans="2:2" s="44" customFormat="1" x14ac:dyDescent="0.25">
      <c r="B853" s="64"/>
    </row>
    <row r="854" spans="2:2" s="44" customFormat="1" x14ac:dyDescent="0.25">
      <c r="B854" s="64"/>
    </row>
    <row r="855" spans="2:2" s="44" customFormat="1" x14ac:dyDescent="0.25">
      <c r="B855" s="64"/>
    </row>
    <row r="856" spans="2:2" s="44" customFormat="1" x14ac:dyDescent="0.25">
      <c r="B856" s="64"/>
    </row>
    <row r="857" spans="2:2" s="44" customFormat="1" x14ac:dyDescent="0.25">
      <c r="B857" s="64"/>
    </row>
    <row r="858" spans="2:2" s="44" customFormat="1" x14ac:dyDescent="0.25">
      <c r="B858" s="64"/>
    </row>
    <row r="859" spans="2:2" s="44" customFormat="1" x14ac:dyDescent="0.25">
      <c r="B859" s="64"/>
    </row>
    <row r="860" spans="2:2" s="44" customFormat="1" x14ac:dyDescent="0.25">
      <c r="B860" s="64"/>
    </row>
    <row r="861" spans="2:2" s="44" customFormat="1" x14ac:dyDescent="0.25">
      <c r="B861" s="64"/>
    </row>
    <row r="862" spans="2:2" s="44" customFormat="1" x14ac:dyDescent="0.25">
      <c r="B862" s="64"/>
    </row>
    <row r="863" spans="2:2" s="44" customFormat="1" x14ac:dyDescent="0.25">
      <c r="B863" s="64"/>
    </row>
    <row r="864" spans="2:2" s="44" customFormat="1" x14ac:dyDescent="0.25">
      <c r="B864" s="64"/>
    </row>
    <row r="865" spans="2:2" s="44" customFormat="1" x14ac:dyDescent="0.25">
      <c r="B865" s="64"/>
    </row>
    <row r="866" spans="2:2" s="44" customFormat="1" x14ac:dyDescent="0.25">
      <c r="B866" s="64"/>
    </row>
    <row r="867" spans="2:2" s="44" customFormat="1" x14ac:dyDescent="0.25">
      <c r="B867" s="64"/>
    </row>
    <row r="868" spans="2:2" s="44" customFormat="1" x14ac:dyDescent="0.25">
      <c r="B868" s="64"/>
    </row>
    <row r="869" spans="2:2" s="44" customFormat="1" x14ac:dyDescent="0.25">
      <c r="B869" s="64"/>
    </row>
    <row r="870" spans="2:2" s="44" customFormat="1" x14ac:dyDescent="0.25">
      <c r="B870" s="64"/>
    </row>
    <row r="871" spans="2:2" s="44" customFormat="1" x14ac:dyDescent="0.25">
      <c r="B871" s="64"/>
    </row>
    <row r="872" spans="2:2" s="44" customFormat="1" x14ac:dyDescent="0.25">
      <c r="B872" s="64"/>
    </row>
    <row r="873" spans="2:2" s="44" customFormat="1" x14ac:dyDescent="0.25">
      <c r="B873" s="64"/>
    </row>
    <row r="874" spans="2:2" s="44" customFormat="1" x14ac:dyDescent="0.25">
      <c r="B874" s="64"/>
    </row>
    <row r="875" spans="2:2" s="44" customFormat="1" x14ac:dyDescent="0.25">
      <c r="B875" s="64"/>
    </row>
    <row r="876" spans="2:2" s="44" customFormat="1" x14ac:dyDescent="0.25">
      <c r="B876" s="64"/>
    </row>
    <row r="877" spans="2:2" s="44" customFormat="1" x14ac:dyDescent="0.25">
      <c r="B877" s="64"/>
    </row>
    <row r="878" spans="2:2" s="44" customFormat="1" x14ac:dyDescent="0.25">
      <c r="B878" s="64"/>
    </row>
    <row r="879" spans="2:2" s="44" customFormat="1" x14ac:dyDescent="0.25">
      <c r="B879" s="64"/>
    </row>
    <row r="880" spans="2:2" s="44" customFormat="1" x14ac:dyDescent="0.25">
      <c r="B880" s="64"/>
    </row>
    <row r="881" spans="2:2" s="44" customFormat="1" x14ac:dyDescent="0.25">
      <c r="B881" s="64"/>
    </row>
    <row r="882" spans="2:2" s="44" customFormat="1" x14ac:dyDescent="0.25">
      <c r="B882" s="64"/>
    </row>
    <row r="883" spans="2:2" s="44" customFormat="1" x14ac:dyDescent="0.25">
      <c r="B883" s="64"/>
    </row>
    <row r="884" spans="2:2" s="44" customFormat="1" x14ac:dyDescent="0.25">
      <c r="B884" s="64"/>
    </row>
    <row r="885" spans="2:2" s="44" customFormat="1" x14ac:dyDescent="0.25">
      <c r="B885" s="64"/>
    </row>
    <row r="886" spans="2:2" s="44" customFormat="1" x14ac:dyDescent="0.25">
      <c r="B886" s="64"/>
    </row>
    <row r="887" spans="2:2" s="44" customFormat="1" x14ac:dyDescent="0.25">
      <c r="B887" s="64"/>
    </row>
    <row r="888" spans="2:2" s="44" customFormat="1" x14ac:dyDescent="0.25">
      <c r="B888" s="64"/>
    </row>
    <row r="889" spans="2:2" s="44" customFormat="1" x14ac:dyDescent="0.25">
      <c r="B889" s="64"/>
    </row>
    <row r="890" spans="2:2" s="44" customFormat="1" x14ac:dyDescent="0.25">
      <c r="B890" s="64"/>
    </row>
    <row r="891" spans="2:2" s="44" customFormat="1" x14ac:dyDescent="0.25">
      <c r="B891" s="64"/>
    </row>
    <row r="892" spans="2:2" s="44" customFormat="1" x14ac:dyDescent="0.25">
      <c r="B892" s="64"/>
    </row>
    <row r="893" spans="2:2" s="44" customFormat="1" x14ac:dyDescent="0.25">
      <c r="B893" s="64"/>
    </row>
    <row r="894" spans="2:2" s="44" customFormat="1" x14ac:dyDescent="0.25">
      <c r="B894" s="64"/>
    </row>
    <row r="895" spans="2:2" s="44" customFormat="1" x14ac:dyDescent="0.25">
      <c r="B895" s="64"/>
    </row>
    <row r="896" spans="2:2" s="44" customFormat="1" x14ac:dyDescent="0.25">
      <c r="B896" s="64"/>
    </row>
    <row r="897" spans="2:2" s="44" customFormat="1" x14ac:dyDescent="0.25">
      <c r="B897" s="64"/>
    </row>
    <row r="898" spans="2:2" s="44" customFormat="1" x14ac:dyDescent="0.25">
      <c r="B898" s="64"/>
    </row>
    <row r="899" spans="2:2" s="44" customFormat="1" x14ac:dyDescent="0.25">
      <c r="B899" s="64"/>
    </row>
    <row r="900" spans="2:2" s="44" customFormat="1" x14ac:dyDescent="0.25">
      <c r="B900" s="64"/>
    </row>
    <row r="901" spans="2:2" s="44" customFormat="1" x14ac:dyDescent="0.25">
      <c r="B901" s="64"/>
    </row>
    <row r="902" spans="2:2" s="44" customFormat="1" x14ac:dyDescent="0.25">
      <c r="B902" s="64"/>
    </row>
    <row r="903" spans="2:2" s="44" customFormat="1" x14ac:dyDescent="0.25">
      <c r="B903" s="64"/>
    </row>
    <row r="904" spans="2:2" s="44" customFormat="1" x14ac:dyDescent="0.25">
      <c r="B904" s="64"/>
    </row>
    <row r="905" spans="2:2" s="44" customFormat="1" x14ac:dyDescent="0.25">
      <c r="B905" s="64"/>
    </row>
    <row r="906" spans="2:2" s="44" customFormat="1" x14ac:dyDescent="0.25">
      <c r="B906" s="64"/>
    </row>
    <row r="907" spans="2:2" s="44" customFormat="1" x14ac:dyDescent="0.25">
      <c r="B907" s="64"/>
    </row>
    <row r="908" spans="2:2" s="44" customFormat="1" x14ac:dyDescent="0.25">
      <c r="B908" s="64"/>
    </row>
    <row r="909" spans="2:2" s="44" customFormat="1" x14ac:dyDescent="0.25">
      <c r="B909" s="64"/>
    </row>
    <row r="910" spans="2:2" s="44" customFormat="1" x14ac:dyDescent="0.25">
      <c r="B910" s="64"/>
    </row>
    <row r="911" spans="2:2" s="44" customFormat="1" x14ac:dyDescent="0.25">
      <c r="B911" s="64"/>
    </row>
    <row r="912" spans="2:2" s="44" customFormat="1" x14ac:dyDescent="0.25">
      <c r="B912" s="64"/>
    </row>
    <row r="913" spans="2:2" s="44" customFormat="1" x14ac:dyDescent="0.25">
      <c r="B913" s="64"/>
    </row>
    <row r="914" spans="2:2" s="44" customFormat="1" x14ac:dyDescent="0.25">
      <c r="B914" s="64"/>
    </row>
    <row r="915" spans="2:2" s="44" customFormat="1" x14ac:dyDescent="0.25">
      <c r="B915" s="64"/>
    </row>
    <row r="916" spans="2:2" s="44" customFormat="1" x14ac:dyDescent="0.25">
      <c r="B916" s="64"/>
    </row>
    <row r="917" spans="2:2" s="44" customFormat="1" x14ac:dyDescent="0.25">
      <c r="B917" s="64"/>
    </row>
    <row r="918" spans="2:2" s="44" customFormat="1" x14ac:dyDescent="0.25">
      <c r="B918" s="64"/>
    </row>
    <row r="919" spans="2:2" s="44" customFormat="1" x14ac:dyDescent="0.25">
      <c r="B919" s="64"/>
    </row>
    <row r="920" spans="2:2" s="44" customFormat="1" x14ac:dyDescent="0.25">
      <c r="B920" s="64"/>
    </row>
    <row r="921" spans="2:2" s="44" customFormat="1" x14ac:dyDescent="0.25">
      <c r="B921" s="64"/>
    </row>
    <row r="922" spans="2:2" s="44" customFormat="1" x14ac:dyDescent="0.25">
      <c r="B922" s="64"/>
    </row>
    <row r="923" spans="2:2" s="44" customFormat="1" x14ac:dyDescent="0.25">
      <c r="B923" s="64"/>
    </row>
    <row r="924" spans="2:2" s="44" customFormat="1" x14ac:dyDescent="0.25">
      <c r="B924" s="64"/>
    </row>
    <row r="925" spans="2:2" s="44" customFormat="1" x14ac:dyDescent="0.25">
      <c r="B925" s="64"/>
    </row>
    <row r="926" spans="2:2" s="44" customFormat="1" x14ac:dyDescent="0.25">
      <c r="B926" s="64"/>
    </row>
    <row r="927" spans="2:2" s="44" customFormat="1" x14ac:dyDescent="0.25">
      <c r="B927" s="64"/>
    </row>
    <row r="928" spans="2:2" s="44" customFormat="1" x14ac:dyDescent="0.25">
      <c r="B928" s="64"/>
    </row>
    <row r="929" spans="2:2" s="44" customFormat="1" x14ac:dyDescent="0.25">
      <c r="B929" s="64"/>
    </row>
    <row r="930" spans="2:2" s="44" customFormat="1" x14ac:dyDescent="0.25">
      <c r="B930" s="64"/>
    </row>
    <row r="931" spans="2:2" s="44" customFormat="1" x14ac:dyDescent="0.25">
      <c r="B931" s="64"/>
    </row>
    <row r="932" spans="2:2" s="44" customFormat="1" x14ac:dyDescent="0.25">
      <c r="B932" s="64"/>
    </row>
    <row r="933" spans="2:2" s="44" customFormat="1" x14ac:dyDescent="0.25">
      <c r="B933" s="64"/>
    </row>
    <row r="934" spans="2:2" s="44" customFormat="1" x14ac:dyDescent="0.25">
      <c r="B934" s="64"/>
    </row>
    <row r="935" spans="2:2" s="44" customFormat="1" x14ac:dyDescent="0.25">
      <c r="B935" s="64"/>
    </row>
    <row r="936" spans="2:2" s="44" customFormat="1" x14ac:dyDescent="0.25">
      <c r="B936" s="64"/>
    </row>
    <row r="937" spans="2:2" s="44" customFormat="1" x14ac:dyDescent="0.25">
      <c r="B937" s="64"/>
    </row>
    <row r="938" spans="2:2" s="44" customFormat="1" x14ac:dyDescent="0.25">
      <c r="B938" s="64"/>
    </row>
    <row r="939" spans="2:2" s="44" customFormat="1" x14ac:dyDescent="0.25">
      <c r="B939" s="64"/>
    </row>
    <row r="940" spans="2:2" s="44" customFormat="1" x14ac:dyDescent="0.25">
      <c r="B940" s="64"/>
    </row>
    <row r="941" spans="2:2" s="44" customFormat="1" x14ac:dyDescent="0.25">
      <c r="B941" s="64"/>
    </row>
    <row r="942" spans="2:2" s="44" customFormat="1" x14ac:dyDescent="0.25">
      <c r="B942" s="64"/>
    </row>
    <row r="943" spans="2:2" s="44" customFormat="1" x14ac:dyDescent="0.25">
      <c r="B943" s="64"/>
    </row>
    <row r="944" spans="2:2" s="44" customFormat="1" x14ac:dyDescent="0.25">
      <c r="B944" s="64"/>
    </row>
    <row r="945" spans="2:2" s="44" customFormat="1" x14ac:dyDescent="0.25">
      <c r="B945" s="64"/>
    </row>
    <row r="946" spans="2:2" s="44" customFormat="1" x14ac:dyDescent="0.25">
      <c r="B946" s="64"/>
    </row>
    <row r="947" spans="2:2" s="44" customFormat="1" x14ac:dyDescent="0.25">
      <c r="B947" s="64"/>
    </row>
    <row r="948" spans="2:2" s="44" customFormat="1" x14ac:dyDescent="0.25">
      <c r="B948" s="64"/>
    </row>
    <row r="949" spans="2:2" s="44" customFormat="1" x14ac:dyDescent="0.25">
      <c r="B949" s="64"/>
    </row>
    <row r="950" spans="2:2" s="44" customFormat="1" x14ac:dyDescent="0.25">
      <c r="B950" s="64"/>
    </row>
    <row r="951" spans="2:2" s="44" customFormat="1" x14ac:dyDescent="0.25">
      <c r="B951" s="64"/>
    </row>
    <row r="952" spans="2:2" s="44" customFormat="1" x14ac:dyDescent="0.25">
      <c r="B952" s="64"/>
    </row>
    <row r="953" spans="2:2" s="44" customFormat="1" x14ac:dyDescent="0.25">
      <c r="B953" s="64"/>
    </row>
    <row r="954" spans="2:2" s="44" customFormat="1" x14ac:dyDescent="0.25">
      <c r="B954" s="64"/>
    </row>
    <row r="955" spans="2:2" s="44" customFormat="1" x14ac:dyDescent="0.25">
      <c r="B955" s="64"/>
    </row>
    <row r="956" spans="2:2" s="44" customFormat="1" x14ac:dyDescent="0.25">
      <c r="B956" s="64"/>
    </row>
    <row r="957" spans="2:2" s="44" customFormat="1" x14ac:dyDescent="0.25">
      <c r="B957" s="64"/>
    </row>
    <row r="958" spans="2:2" s="44" customFormat="1" x14ac:dyDescent="0.25">
      <c r="B958" s="64"/>
    </row>
    <row r="959" spans="2:2" s="44" customFormat="1" x14ac:dyDescent="0.25">
      <c r="B959" s="64"/>
    </row>
    <row r="960" spans="2:2" s="44" customFormat="1" x14ac:dyDescent="0.25">
      <c r="B960" s="64"/>
    </row>
    <row r="961" spans="2:2" s="44" customFormat="1" x14ac:dyDescent="0.25">
      <c r="B961" s="64"/>
    </row>
    <row r="962" spans="2:2" s="44" customFormat="1" x14ac:dyDescent="0.25">
      <c r="B962" s="64"/>
    </row>
    <row r="963" spans="2:2" s="44" customFormat="1" x14ac:dyDescent="0.25">
      <c r="B963" s="64"/>
    </row>
    <row r="964" spans="2:2" s="44" customFormat="1" x14ac:dyDescent="0.25">
      <c r="B964" s="64"/>
    </row>
  </sheetData>
  <mergeCells count="26">
    <mergeCell ref="A25:B25"/>
    <mergeCell ref="A21:B21"/>
    <mergeCell ref="A22:B22"/>
    <mergeCell ref="A23:B23"/>
    <mergeCell ref="A24:B24"/>
    <mergeCell ref="A3:M3"/>
    <mergeCell ref="A4:M4"/>
    <mergeCell ref="A2:M2"/>
    <mergeCell ref="A1:M1"/>
    <mergeCell ref="C10:G10"/>
    <mergeCell ref="C8:G8"/>
    <mergeCell ref="C9:G9"/>
    <mergeCell ref="A7:A11"/>
    <mergeCell ref="C7:G7"/>
    <mergeCell ref="H8:H9"/>
    <mergeCell ref="C11:G11"/>
    <mergeCell ref="C12:G12"/>
    <mergeCell ref="C18:G18"/>
    <mergeCell ref="C15:G15"/>
    <mergeCell ref="A19:G19"/>
    <mergeCell ref="L19:M19"/>
    <mergeCell ref="C14:G14"/>
    <mergeCell ref="C13:G13"/>
    <mergeCell ref="A13:A17"/>
    <mergeCell ref="C16:G16"/>
    <mergeCell ref="C17:G17"/>
  </mergeCells>
  <phoneticPr fontId="21" type="noConversion"/>
  <pageMargins left="0.25" right="0.25" top="0.75" bottom="0.75" header="0.3" footer="0.3"/>
  <pageSetup paperSize="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95DC0-E7CC-4D62-95C6-1FAC78C64C28}">
  <sheetPr>
    <tabColor theme="8" tint="0.39997558519241921"/>
  </sheetPr>
  <dimension ref="A1:CS985"/>
  <sheetViews>
    <sheetView topLeftCell="A6" zoomScale="160" zoomScaleNormal="160" zoomScaleSheetLayoutView="160" workbookViewId="0">
      <selection activeCell="J10" sqref="J10"/>
    </sheetView>
  </sheetViews>
  <sheetFormatPr baseColWidth="10" defaultColWidth="9.140625" defaultRowHeight="15.75" x14ac:dyDescent="0.25"/>
  <cols>
    <col min="1" max="1" width="9.140625" style="10"/>
    <col min="2" max="2" width="8.5703125" style="16" customWidth="1"/>
    <col min="7" max="7" width="27.140625" customWidth="1"/>
    <col min="11" max="11" width="30.7109375" customWidth="1"/>
    <col min="12" max="12" width="38.28515625" style="44" customWidth="1"/>
    <col min="13" max="13" width="40" style="44" customWidth="1"/>
    <col min="14" max="97" width="9.140625" style="44"/>
  </cols>
  <sheetData>
    <row r="1" spans="1:48" ht="15.75" customHeight="1" x14ac:dyDescent="0.25">
      <c r="A1" s="221" t="s">
        <v>55</v>
      </c>
      <c r="B1" s="221"/>
      <c r="C1" s="221"/>
      <c r="D1" s="221"/>
      <c r="E1" s="221"/>
      <c r="F1" s="221"/>
      <c r="G1" s="221"/>
      <c r="H1" s="221"/>
      <c r="I1" s="221"/>
      <c r="J1" s="221"/>
      <c r="K1" s="221"/>
      <c r="L1" s="221"/>
      <c r="M1" s="221"/>
      <c r="N1" s="221"/>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221"/>
      <c r="AN1" s="221"/>
      <c r="AO1" s="221"/>
      <c r="AP1" s="221"/>
      <c r="AQ1" s="221"/>
      <c r="AR1" s="221"/>
      <c r="AS1" s="221"/>
      <c r="AT1" s="221"/>
      <c r="AU1" s="221"/>
      <c r="AV1" s="221"/>
    </row>
    <row r="2" spans="1:48" ht="15.75" customHeight="1" x14ac:dyDescent="0.25">
      <c r="A2" s="221" t="s">
        <v>52</v>
      </c>
      <c r="B2" s="221"/>
      <c r="C2" s="221"/>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c r="AK2" s="221"/>
      <c r="AL2" s="221"/>
      <c r="AM2" s="221"/>
      <c r="AN2" s="221"/>
      <c r="AO2" s="221"/>
      <c r="AP2" s="221"/>
      <c r="AQ2" s="221"/>
      <c r="AR2" s="221"/>
      <c r="AS2" s="221"/>
      <c r="AT2" s="221"/>
      <c r="AU2" s="221"/>
      <c r="AV2" s="221"/>
    </row>
    <row r="3" spans="1:48" ht="15.75" customHeight="1" x14ac:dyDescent="0.25">
      <c r="A3" s="221" t="s">
        <v>594</v>
      </c>
      <c r="B3" s="221"/>
      <c r="C3" s="221"/>
      <c r="D3" s="221"/>
      <c r="E3" s="221"/>
      <c r="F3" s="221"/>
      <c r="G3" s="221"/>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c r="AM3" s="221"/>
      <c r="AN3" s="221"/>
      <c r="AO3" s="221"/>
      <c r="AP3" s="221"/>
      <c r="AQ3" s="221"/>
      <c r="AR3" s="221"/>
      <c r="AS3" s="221"/>
      <c r="AT3" s="221"/>
      <c r="AU3" s="221"/>
      <c r="AV3" s="221"/>
    </row>
    <row r="4" spans="1:48" ht="15.75" customHeight="1" x14ac:dyDescent="0.25">
      <c r="A4" s="221" t="s">
        <v>589</v>
      </c>
      <c r="B4" s="221"/>
      <c r="C4" s="221"/>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221"/>
      <c r="AS4" s="221"/>
      <c r="AT4" s="221"/>
      <c r="AU4" s="221"/>
      <c r="AV4" s="221"/>
    </row>
    <row r="5" spans="1:48" x14ac:dyDescent="0.25">
      <c r="A5" s="194"/>
      <c r="B5" s="60"/>
      <c r="C5" s="44"/>
      <c r="D5" s="44"/>
      <c r="E5" s="44"/>
      <c r="F5" s="44"/>
      <c r="G5" s="44"/>
      <c r="H5" s="44"/>
      <c r="I5" s="44"/>
      <c r="J5" s="44"/>
      <c r="K5" s="44"/>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row>
    <row r="6" spans="1:48" ht="26.45" customHeight="1" x14ac:dyDescent="0.25">
      <c r="A6" s="248" t="s">
        <v>532</v>
      </c>
      <c r="B6" s="251" t="s">
        <v>531</v>
      </c>
      <c r="C6" s="251"/>
      <c r="D6" s="251"/>
      <c r="E6" s="251"/>
      <c r="F6" s="251"/>
      <c r="G6" s="251"/>
      <c r="H6" s="161" t="s">
        <v>241</v>
      </c>
      <c r="I6" s="161" t="s">
        <v>246</v>
      </c>
      <c r="J6" s="161" t="s">
        <v>526</v>
      </c>
      <c r="K6" s="161" t="s">
        <v>157</v>
      </c>
      <c r="L6" s="161" t="s">
        <v>158</v>
      </c>
      <c r="M6" s="161" t="s">
        <v>527</v>
      </c>
      <c r="N6" s="41"/>
      <c r="O6" s="41"/>
      <c r="P6" s="41"/>
      <c r="Q6" s="41"/>
      <c r="R6" s="41"/>
      <c r="S6" s="41"/>
      <c r="T6" s="41"/>
      <c r="U6" s="41"/>
      <c r="V6" s="221"/>
      <c r="W6" s="221"/>
      <c r="X6" s="221"/>
      <c r="Y6" s="221"/>
      <c r="Z6" s="221"/>
      <c r="AA6" s="221"/>
      <c r="AB6" s="221"/>
      <c r="AC6" s="221"/>
      <c r="AD6" s="221"/>
      <c r="AE6" s="221"/>
      <c r="AF6" s="221"/>
      <c r="AG6" s="221"/>
      <c r="AH6" s="221"/>
      <c r="AI6" s="221"/>
      <c r="AJ6" s="221"/>
      <c r="AK6" s="221"/>
      <c r="AL6" s="221"/>
      <c r="AM6" s="221"/>
      <c r="AN6" s="221"/>
      <c r="AO6" s="221"/>
      <c r="AP6" s="221"/>
      <c r="AQ6" s="221"/>
      <c r="AR6" s="221"/>
      <c r="AS6" s="221"/>
      <c r="AT6" s="221"/>
      <c r="AU6" s="221"/>
      <c r="AV6" s="221"/>
    </row>
    <row r="7" spans="1:48" ht="44.45" customHeight="1" x14ac:dyDescent="0.25">
      <c r="A7" s="248"/>
      <c r="B7" s="122" t="s">
        <v>198</v>
      </c>
      <c r="C7" s="250" t="s">
        <v>199</v>
      </c>
      <c r="D7" s="250"/>
      <c r="E7" s="250"/>
      <c r="F7" s="250"/>
      <c r="G7" s="250"/>
      <c r="H7" s="8"/>
      <c r="I7" s="8"/>
      <c r="J7" s="8"/>
      <c r="K7" s="197" t="s">
        <v>600</v>
      </c>
      <c r="L7" s="181"/>
      <c r="M7" s="181"/>
      <c r="N7" s="41"/>
      <c r="O7" s="41"/>
      <c r="P7" s="41"/>
      <c r="Q7" s="41"/>
      <c r="R7" s="41"/>
      <c r="S7" s="41"/>
      <c r="T7" s="41"/>
      <c r="U7" s="41"/>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row>
    <row r="8" spans="1:48" ht="45.95" customHeight="1" x14ac:dyDescent="0.25">
      <c r="A8" s="248"/>
      <c r="B8" s="122" t="s">
        <v>200</v>
      </c>
      <c r="C8" s="250" t="s">
        <v>201</v>
      </c>
      <c r="D8" s="250"/>
      <c r="E8" s="250"/>
      <c r="F8" s="250"/>
      <c r="G8" s="250"/>
      <c r="H8" s="8"/>
      <c r="I8" s="8"/>
      <c r="J8" s="8"/>
      <c r="K8" s="197" t="s">
        <v>601</v>
      </c>
      <c r="L8" s="181"/>
      <c r="M8" s="181"/>
      <c r="N8" s="41"/>
      <c r="O8" s="41"/>
      <c r="P8" s="41"/>
      <c r="Q8" s="41"/>
      <c r="R8" s="41"/>
      <c r="S8" s="41"/>
      <c r="T8" s="41"/>
      <c r="U8" s="41"/>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row>
    <row r="9" spans="1:48" ht="47.25" customHeight="1" x14ac:dyDescent="0.25">
      <c r="A9" s="248"/>
      <c r="B9" s="122" t="s">
        <v>202</v>
      </c>
      <c r="C9" s="250" t="s">
        <v>602</v>
      </c>
      <c r="D9" s="250"/>
      <c r="E9" s="250"/>
      <c r="F9" s="250"/>
      <c r="G9" s="250"/>
      <c r="H9" s="8"/>
      <c r="I9" s="8"/>
      <c r="J9" s="8"/>
      <c r="K9" s="249" t="s">
        <v>534</v>
      </c>
      <c r="L9" s="181"/>
      <c r="M9" s="181"/>
      <c r="N9" s="41"/>
      <c r="O9" s="41"/>
      <c r="P9" s="41"/>
      <c r="Q9" s="41"/>
      <c r="R9" s="41"/>
      <c r="S9" s="41"/>
      <c r="T9" s="41"/>
      <c r="U9" s="41"/>
      <c r="V9" s="221"/>
      <c r="W9" s="221"/>
      <c r="X9" s="221"/>
      <c r="Y9" s="221"/>
      <c r="Z9" s="221"/>
      <c r="AA9" s="221"/>
      <c r="AB9" s="221"/>
      <c r="AC9" s="221"/>
      <c r="AD9" s="221"/>
      <c r="AE9" s="221"/>
      <c r="AF9" s="221"/>
      <c r="AG9" s="221"/>
      <c r="AH9" s="221"/>
      <c r="AI9" s="221"/>
      <c r="AJ9" s="221"/>
      <c r="AK9" s="221"/>
      <c r="AL9" s="221"/>
      <c r="AM9" s="221"/>
      <c r="AN9" s="221"/>
      <c r="AO9" s="221"/>
      <c r="AP9" s="221"/>
      <c r="AQ9" s="221"/>
      <c r="AR9" s="221"/>
      <c r="AS9" s="221"/>
      <c r="AT9" s="221"/>
      <c r="AU9" s="221"/>
      <c r="AV9" s="221"/>
    </row>
    <row r="10" spans="1:48" ht="45.75" customHeight="1" x14ac:dyDescent="0.25">
      <c r="A10" s="248"/>
      <c r="B10" s="122" t="s">
        <v>203</v>
      </c>
      <c r="C10" s="250" t="s">
        <v>533</v>
      </c>
      <c r="D10" s="250"/>
      <c r="E10" s="250"/>
      <c r="F10" s="250"/>
      <c r="G10" s="250"/>
      <c r="H10" s="8"/>
      <c r="I10" s="8"/>
      <c r="J10" s="8"/>
      <c r="K10" s="249"/>
      <c r="L10" s="190"/>
      <c r="M10" s="190"/>
      <c r="N10" s="41"/>
      <c r="O10" s="41"/>
      <c r="P10" s="41"/>
      <c r="Q10" s="41"/>
      <c r="R10" s="41"/>
      <c r="S10" s="41"/>
      <c r="T10" s="41"/>
      <c r="U10" s="41"/>
      <c r="V10" s="221"/>
      <c r="W10" s="221"/>
      <c r="X10" s="221"/>
      <c r="Y10" s="221"/>
      <c r="Z10" s="221"/>
      <c r="AA10" s="221"/>
      <c r="AB10" s="221"/>
      <c r="AC10" s="221"/>
      <c r="AD10" s="221"/>
      <c r="AE10" s="221"/>
      <c r="AF10" s="221"/>
      <c r="AG10" s="221"/>
      <c r="AH10" s="221"/>
      <c r="AI10" s="221"/>
      <c r="AJ10" s="221"/>
      <c r="AK10" s="221"/>
      <c r="AL10" s="221"/>
      <c r="AM10" s="221"/>
      <c r="AN10" s="221"/>
      <c r="AO10" s="221"/>
      <c r="AP10" s="221"/>
      <c r="AQ10" s="221"/>
      <c r="AR10" s="221"/>
      <c r="AS10" s="221"/>
      <c r="AT10" s="221"/>
      <c r="AU10" s="221"/>
      <c r="AV10" s="221"/>
    </row>
    <row r="11" spans="1:48" ht="45.75" customHeight="1" x14ac:dyDescent="0.25">
      <c r="A11" s="248"/>
      <c r="B11" s="122" t="s">
        <v>204</v>
      </c>
      <c r="C11" s="250" t="s">
        <v>603</v>
      </c>
      <c r="D11" s="250"/>
      <c r="E11" s="250"/>
      <c r="F11" s="250"/>
      <c r="G11" s="250"/>
      <c r="H11" s="8"/>
      <c r="I11" s="8"/>
      <c r="J11" s="8"/>
      <c r="K11" s="162"/>
      <c r="L11" s="190"/>
      <c r="M11" s="190"/>
      <c r="N11" s="41"/>
      <c r="O11" s="41"/>
      <c r="P11" s="41"/>
      <c r="Q11" s="41"/>
      <c r="R11" s="41"/>
      <c r="S11" s="41"/>
      <c r="T11" s="41"/>
      <c r="U11" s="41"/>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row>
    <row r="12" spans="1:48" ht="65.099999999999994" customHeight="1" x14ac:dyDescent="0.25">
      <c r="A12" s="248"/>
      <c r="B12" s="122" t="s">
        <v>205</v>
      </c>
      <c r="C12" s="250" t="s">
        <v>535</v>
      </c>
      <c r="D12" s="250"/>
      <c r="E12" s="250"/>
      <c r="F12" s="250"/>
      <c r="G12" s="250"/>
      <c r="H12" s="90">
        <f>'GUIA EXPEDIENTES AMBULAT'!X28</f>
        <v>0</v>
      </c>
      <c r="I12" s="133">
        <f>'GUIA EXPEDIENTES AMBULAT'!Z28</f>
        <v>0</v>
      </c>
      <c r="J12" s="133"/>
      <c r="K12" s="163" t="s">
        <v>604</v>
      </c>
      <c r="L12" s="181"/>
      <c r="M12" s="181"/>
      <c r="N12" s="41"/>
      <c r="O12" s="41"/>
      <c r="P12" s="41"/>
      <c r="Q12" s="41"/>
      <c r="R12" s="41"/>
      <c r="S12" s="41"/>
      <c r="T12" s="41"/>
      <c r="U12" s="41"/>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row>
    <row r="13" spans="1:48" ht="15.75" customHeight="1" x14ac:dyDescent="0.25">
      <c r="A13" s="61"/>
      <c r="B13" s="41"/>
      <c r="C13" s="41"/>
      <c r="D13" s="41"/>
      <c r="E13" s="41"/>
      <c r="F13" s="41"/>
      <c r="G13" s="158" t="s">
        <v>245</v>
      </c>
      <c r="H13" s="7">
        <f>SUM(H7:H12)</f>
        <v>0</v>
      </c>
      <c r="I13" s="7">
        <f>SUM(I7:I12)</f>
        <v>0</v>
      </c>
      <c r="J13" s="7">
        <f>SUM(J7:J12)</f>
        <v>0</v>
      </c>
      <c r="K13" s="252"/>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c r="AJ13" s="221"/>
      <c r="AK13" s="221"/>
      <c r="AL13" s="221"/>
      <c r="AM13" s="221"/>
      <c r="AN13" s="221"/>
      <c r="AO13" s="221"/>
      <c r="AP13" s="221"/>
      <c r="AQ13" s="221"/>
      <c r="AR13" s="221"/>
      <c r="AS13" s="221"/>
      <c r="AT13" s="221"/>
      <c r="AU13" s="221"/>
      <c r="AV13" s="221"/>
    </row>
    <row r="14" spans="1:48" s="44" customFormat="1" ht="15" x14ac:dyDescent="0.25">
      <c r="A14" s="61"/>
      <c r="B14" s="41"/>
      <c r="C14" s="41"/>
      <c r="D14" s="41"/>
      <c r="E14" s="41"/>
      <c r="F14" s="41"/>
      <c r="G14" s="41"/>
      <c r="J14" s="41"/>
      <c r="K14" s="41"/>
      <c r="L14" s="41"/>
      <c r="M14" s="41"/>
      <c r="N14" s="41"/>
      <c r="O14" s="41"/>
      <c r="P14" s="41"/>
      <c r="Q14" s="41"/>
      <c r="R14" s="41"/>
      <c r="S14" s="41"/>
      <c r="T14" s="41"/>
      <c r="U14" s="41"/>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row>
    <row r="15" spans="1:48" s="44" customFormat="1" ht="18.75" x14ac:dyDescent="0.3">
      <c r="A15" s="247" t="s">
        <v>528</v>
      </c>
      <c r="B15" s="247"/>
      <c r="C15" s="247"/>
      <c r="D15" s="159">
        <f>H13</f>
        <v>0</v>
      </c>
      <c r="E15" s="41"/>
      <c r="F15" s="41"/>
      <c r="G15" s="41"/>
      <c r="J15" s="41"/>
      <c r="K15" s="41"/>
      <c r="L15" s="41"/>
      <c r="M15" s="41"/>
      <c r="N15" s="41"/>
      <c r="O15" s="41"/>
      <c r="P15" s="41"/>
      <c r="Q15" s="41"/>
      <c r="R15" s="41"/>
      <c r="S15" s="41"/>
      <c r="T15" s="41"/>
      <c r="U15" s="41"/>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row>
    <row r="16" spans="1:48" s="44" customFormat="1" ht="18.75" x14ac:dyDescent="0.3">
      <c r="A16" s="247" t="s">
        <v>529</v>
      </c>
      <c r="B16" s="247"/>
      <c r="C16" s="247"/>
      <c r="D16" s="159">
        <f>I13</f>
        <v>0</v>
      </c>
      <c r="E16" s="41"/>
      <c r="F16" s="41"/>
      <c r="G16" s="41"/>
      <c r="H16" s="41"/>
      <c r="I16" s="41"/>
      <c r="J16" s="41"/>
      <c r="K16" s="41"/>
      <c r="L16" s="41"/>
      <c r="M16" s="41"/>
      <c r="N16" s="41"/>
      <c r="O16" s="41"/>
      <c r="P16" s="41"/>
      <c r="Q16" s="41"/>
      <c r="R16" s="41"/>
      <c r="S16" s="41"/>
      <c r="T16" s="41"/>
      <c r="U16" s="41"/>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row>
    <row r="17" spans="1:48" s="44" customFormat="1" ht="18.75" x14ac:dyDescent="0.3">
      <c r="A17" s="247" t="s">
        <v>526</v>
      </c>
      <c r="B17" s="247"/>
      <c r="C17" s="247"/>
      <c r="D17" s="159">
        <f>J13</f>
        <v>0</v>
      </c>
      <c r="E17" s="41"/>
      <c r="F17" s="41"/>
      <c r="G17" s="41"/>
      <c r="H17" s="41"/>
      <c r="I17" s="41"/>
      <c r="J17" s="41"/>
      <c r="K17" s="41"/>
      <c r="L17" s="41"/>
      <c r="M17" s="41"/>
      <c r="N17" s="41"/>
      <c r="O17" s="41"/>
      <c r="P17" s="41"/>
      <c r="Q17" s="41"/>
      <c r="R17" s="41"/>
      <c r="S17" s="41"/>
      <c r="T17" s="41"/>
      <c r="U17" s="41"/>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row>
    <row r="18" spans="1:48" s="44" customFormat="1" ht="18.75" x14ac:dyDescent="0.3">
      <c r="A18" s="247" t="s">
        <v>400</v>
      </c>
      <c r="B18" s="247"/>
      <c r="C18" s="247"/>
      <c r="D18" s="159">
        <f>D15+D16+D17</f>
        <v>0</v>
      </c>
      <c r="E18" s="41"/>
      <c r="F18" s="41"/>
      <c r="G18" s="41"/>
      <c r="H18" s="41"/>
      <c r="I18" s="41"/>
      <c r="J18" s="41"/>
      <c r="K18" s="41"/>
      <c r="L18" s="41"/>
      <c r="M18" s="41"/>
      <c r="N18" s="41"/>
      <c r="O18" s="41"/>
      <c r="P18" s="41"/>
      <c r="Q18" s="41"/>
      <c r="R18" s="41"/>
      <c r="S18" s="41"/>
      <c r="T18" s="41"/>
      <c r="U18" s="41"/>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row>
    <row r="19" spans="1:48" s="44" customFormat="1" ht="18.75" x14ac:dyDescent="0.3">
      <c r="A19" s="247" t="s">
        <v>530</v>
      </c>
      <c r="B19" s="247"/>
      <c r="C19" s="247"/>
      <c r="D19" s="159">
        <f>D15+D16</f>
        <v>0</v>
      </c>
      <c r="E19" s="41"/>
      <c r="F19" s="41"/>
      <c r="G19" s="41"/>
      <c r="H19" s="41"/>
      <c r="I19" s="41"/>
      <c r="J19" s="41"/>
      <c r="K19" s="41"/>
      <c r="L19" s="41"/>
      <c r="M19" s="41"/>
      <c r="N19" s="41"/>
      <c r="O19" s="41"/>
      <c r="P19" s="41"/>
      <c r="Q19" s="41"/>
      <c r="R19" s="41"/>
      <c r="S19" s="41"/>
      <c r="T19" s="41"/>
      <c r="U19" s="41"/>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row>
    <row r="20" spans="1:48" s="44" customFormat="1" ht="15" x14ac:dyDescent="0.25">
      <c r="A20" s="61"/>
      <c r="B20" s="41"/>
      <c r="C20" s="41"/>
      <c r="D20" s="41"/>
      <c r="E20" s="41"/>
      <c r="F20" s="41"/>
      <c r="G20" s="41"/>
      <c r="H20" s="41"/>
      <c r="I20" s="41"/>
      <c r="J20" s="41"/>
      <c r="K20" s="41"/>
      <c r="L20" s="41"/>
      <c r="M20" s="41"/>
      <c r="N20" s="41"/>
      <c r="O20" s="41"/>
      <c r="P20" s="41"/>
      <c r="Q20" s="41"/>
      <c r="R20" s="41"/>
      <c r="S20" s="41"/>
      <c r="T20" s="41"/>
      <c r="U20" s="41"/>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row>
    <row r="21" spans="1:48" s="44" customFormat="1" ht="15" x14ac:dyDescent="0.25">
      <c r="A21" s="61"/>
      <c r="B21" s="41"/>
      <c r="C21" s="41"/>
      <c r="D21" s="41"/>
      <c r="E21" s="41"/>
      <c r="F21" s="41"/>
      <c r="G21" s="41"/>
      <c r="H21" s="41"/>
      <c r="I21" s="41"/>
      <c r="J21" s="41"/>
      <c r="K21" s="41"/>
      <c r="L21" s="41"/>
      <c r="M21" s="41"/>
      <c r="N21" s="41"/>
      <c r="O21" s="41"/>
      <c r="P21" s="41"/>
      <c r="Q21" s="41"/>
      <c r="R21" s="41"/>
      <c r="S21" s="41"/>
      <c r="T21" s="41"/>
      <c r="U21" s="41"/>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row>
    <row r="22" spans="1:48" s="44" customFormat="1" ht="15" x14ac:dyDescent="0.25">
      <c r="A22" s="61"/>
      <c r="B22" s="41"/>
      <c r="C22" s="41"/>
      <c r="D22" s="41"/>
      <c r="E22" s="41"/>
      <c r="F22" s="41"/>
      <c r="G22" s="41"/>
      <c r="H22" s="41"/>
      <c r="I22" s="41"/>
      <c r="J22" s="41"/>
      <c r="K22" s="41"/>
      <c r="L22" s="41"/>
      <c r="M22" s="41"/>
      <c r="N22" s="41"/>
      <c r="O22" s="41"/>
      <c r="P22" s="41"/>
      <c r="Q22" s="41"/>
      <c r="R22" s="41"/>
      <c r="S22" s="41"/>
      <c r="T22" s="41"/>
      <c r="U22" s="41"/>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row>
    <row r="23" spans="1:48" s="44" customFormat="1" ht="15" x14ac:dyDescent="0.25">
      <c r="A23" s="61"/>
      <c r="B23" s="41"/>
      <c r="C23" s="41"/>
      <c r="D23" s="41"/>
      <c r="E23" s="41"/>
      <c r="F23" s="41"/>
      <c r="G23" s="41"/>
      <c r="H23" s="41"/>
      <c r="I23" s="41"/>
      <c r="J23" s="41"/>
      <c r="K23" s="41"/>
      <c r="L23" s="41"/>
      <c r="M23" s="41"/>
      <c r="N23" s="41"/>
      <c r="O23" s="41"/>
      <c r="P23" s="41"/>
      <c r="Q23" s="41"/>
      <c r="R23" s="41"/>
      <c r="S23" s="41"/>
      <c r="T23" s="41"/>
      <c r="U23" s="41"/>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row>
    <row r="24" spans="1:48" s="44" customFormat="1" ht="15" x14ac:dyDescent="0.25">
      <c r="A24" s="61"/>
      <c r="B24" s="41"/>
      <c r="C24" s="41"/>
      <c r="D24" s="41"/>
      <c r="E24" s="41"/>
      <c r="F24" s="41"/>
      <c r="G24" s="41"/>
      <c r="H24" s="41"/>
      <c r="I24" s="41"/>
      <c r="J24" s="41"/>
      <c r="K24" s="41"/>
      <c r="L24" s="41"/>
      <c r="M24" s="41"/>
      <c r="N24" s="41"/>
      <c r="O24" s="41"/>
      <c r="P24" s="41"/>
      <c r="Q24" s="41"/>
      <c r="R24" s="41"/>
      <c r="S24" s="41"/>
      <c r="T24" s="41"/>
      <c r="U24" s="41"/>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row>
    <row r="25" spans="1:48" s="44" customFormat="1" ht="15" x14ac:dyDescent="0.25">
      <c r="A25" s="61"/>
      <c r="B25" s="41"/>
      <c r="C25" s="41"/>
      <c r="D25" s="41"/>
      <c r="E25" s="41"/>
      <c r="F25" s="41"/>
      <c r="G25" s="41"/>
      <c r="H25" s="41"/>
      <c r="I25" s="41"/>
      <c r="J25" s="41"/>
      <c r="K25" s="41"/>
      <c r="L25" s="41"/>
      <c r="M25" s="41"/>
      <c r="N25" s="41"/>
      <c r="O25" s="41"/>
      <c r="P25" s="41"/>
      <c r="Q25" s="41"/>
      <c r="R25" s="41"/>
      <c r="S25" s="41"/>
      <c r="T25" s="41"/>
      <c r="U25" s="41"/>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row>
    <row r="26" spans="1:48" s="44" customFormat="1" ht="15" x14ac:dyDescent="0.25">
      <c r="A26" s="61"/>
      <c r="B26" s="41"/>
      <c r="C26" s="41"/>
      <c r="D26" s="41"/>
      <c r="E26" s="41"/>
      <c r="F26" s="41"/>
      <c r="G26" s="41"/>
      <c r="H26" s="41"/>
      <c r="I26" s="41"/>
      <c r="J26" s="41"/>
      <c r="K26" s="41"/>
      <c r="L26" s="41"/>
      <c r="M26" s="41"/>
      <c r="N26" s="41"/>
      <c r="O26" s="41"/>
      <c r="P26" s="41"/>
      <c r="Q26" s="41"/>
      <c r="R26" s="41"/>
      <c r="S26" s="41"/>
      <c r="T26" s="41"/>
      <c r="U26" s="41"/>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row>
    <row r="27" spans="1:48" s="44" customFormat="1" ht="15" x14ac:dyDescent="0.25">
      <c r="A27" s="61"/>
      <c r="B27" s="41"/>
      <c r="C27" s="41"/>
      <c r="D27" s="41"/>
      <c r="E27" s="41"/>
      <c r="F27" s="41"/>
      <c r="G27" s="41"/>
      <c r="H27" s="41"/>
      <c r="I27" s="41"/>
      <c r="J27" s="41"/>
      <c r="K27" s="41"/>
      <c r="L27" s="41"/>
      <c r="M27" s="41"/>
      <c r="N27" s="41"/>
      <c r="O27" s="41"/>
      <c r="P27" s="41"/>
      <c r="Q27" s="41"/>
      <c r="R27" s="41"/>
      <c r="S27" s="41"/>
      <c r="T27" s="41"/>
      <c r="U27" s="41"/>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row>
    <row r="28" spans="1:48" s="44" customFormat="1" ht="15" x14ac:dyDescent="0.25">
      <c r="A28" s="61"/>
      <c r="B28" s="41"/>
      <c r="C28" s="41"/>
      <c r="D28" s="41"/>
      <c r="E28" s="41"/>
      <c r="F28" s="41"/>
      <c r="G28" s="41"/>
      <c r="H28" s="41"/>
      <c r="I28" s="41"/>
      <c r="J28" s="41"/>
      <c r="K28" s="41"/>
      <c r="L28" s="41"/>
      <c r="M28" s="41"/>
      <c r="N28" s="41"/>
      <c r="O28" s="41"/>
      <c r="P28" s="41"/>
      <c r="Q28" s="41"/>
      <c r="R28" s="41"/>
      <c r="S28" s="41"/>
      <c r="T28" s="41"/>
      <c r="U28" s="41"/>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row>
    <row r="29" spans="1:48" s="44" customFormat="1" ht="15" x14ac:dyDescent="0.25">
      <c r="A29" s="61"/>
      <c r="B29" s="41"/>
      <c r="C29" s="41"/>
      <c r="D29" s="41"/>
      <c r="E29" s="41"/>
      <c r="F29" s="41"/>
      <c r="G29" s="41"/>
      <c r="H29" s="41"/>
      <c r="I29" s="41"/>
      <c r="J29" s="41"/>
      <c r="K29" s="41"/>
      <c r="L29" s="41"/>
      <c r="M29" s="41"/>
      <c r="N29" s="41"/>
      <c r="O29" s="41"/>
      <c r="P29" s="41"/>
      <c r="Q29" s="41"/>
      <c r="R29" s="41"/>
      <c r="S29" s="41"/>
      <c r="T29" s="41"/>
      <c r="U29" s="41"/>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row>
    <row r="30" spans="1:48" s="44" customFormat="1" ht="15" x14ac:dyDescent="0.25">
      <c r="A30" s="61"/>
      <c r="B30" s="41"/>
      <c r="C30" s="41"/>
      <c r="D30" s="41"/>
      <c r="E30" s="41"/>
      <c r="F30" s="41"/>
      <c r="G30" s="41"/>
      <c r="H30" s="41"/>
      <c r="I30" s="41"/>
      <c r="J30" s="41"/>
      <c r="K30" s="41"/>
      <c r="L30" s="41"/>
      <c r="M30" s="41"/>
      <c r="N30" s="41"/>
      <c r="O30" s="41"/>
      <c r="P30" s="41"/>
      <c r="Q30" s="41"/>
      <c r="R30" s="41"/>
      <c r="S30" s="41"/>
      <c r="T30" s="41"/>
      <c r="U30" s="41"/>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row>
    <row r="31" spans="1:48" s="44" customFormat="1" ht="15" x14ac:dyDescent="0.25">
      <c r="A31" s="61"/>
      <c r="B31" s="41"/>
      <c r="C31" s="41"/>
      <c r="D31" s="41"/>
      <c r="E31" s="41"/>
      <c r="F31" s="41"/>
      <c r="G31" s="41"/>
      <c r="H31" s="41"/>
      <c r="I31" s="41"/>
      <c r="J31" s="41"/>
      <c r="K31" s="41"/>
      <c r="L31" s="41"/>
      <c r="M31" s="41"/>
      <c r="N31" s="41"/>
      <c r="O31" s="41"/>
      <c r="P31" s="41"/>
      <c r="Q31" s="41"/>
      <c r="R31" s="41"/>
      <c r="S31" s="41"/>
      <c r="T31" s="41"/>
      <c r="U31" s="41"/>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row>
    <row r="32" spans="1:48" s="44" customFormat="1" ht="15" x14ac:dyDescent="0.25">
      <c r="A32" s="61"/>
      <c r="B32" s="41"/>
      <c r="C32" s="41"/>
      <c r="D32" s="41"/>
      <c r="E32" s="41"/>
      <c r="F32" s="41"/>
      <c r="G32" s="41"/>
      <c r="H32" s="41"/>
      <c r="I32" s="41"/>
      <c r="J32" s="41"/>
      <c r="K32" s="41"/>
      <c r="L32" s="41"/>
      <c r="M32" s="41"/>
      <c r="N32" s="41"/>
      <c r="O32" s="41"/>
      <c r="P32" s="41"/>
      <c r="Q32" s="41"/>
      <c r="R32" s="41"/>
      <c r="S32" s="41"/>
      <c r="T32" s="41"/>
      <c r="U32" s="41"/>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row>
    <row r="33" spans="1:48" s="44" customFormat="1" ht="15" x14ac:dyDescent="0.25">
      <c r="A33" s="61"/>
      <c r="B33" s="41"/>
      <c r="C33" s="41"/>
      <c r="D33" s="41"/>
      <c r="E33" s="41"/>
      <c r="F33" s="41"/>
      <c r="G33" s="41"/>
      <c r="H33" s="41"/>
      <c r="I33" s="41"/>
      <c r="J33" s="41"/>
      <c r="K33" s="41"/>
      <c r="L33" s="41"/>
      <c r="M33" s="41"/>
      <c r="N33" s="41"/>
      <c r="O33" s="41"/>
      <c r="P33" s="41"/>
      <c r="Q33" s="41"/>
      <c r="R33" s="41"/>
      <c r="S33" s="41"/>
      <c r="T33" s="41"/>
      <c r="U33" s="41"/>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row>
    <row r="34" spans="1:48" s="44" customFormat="1" ht="15" x14ac:dyDescent="0.25">
      <c r="A34" s="61"/>
      <c r="B34" s="41"/>
      <c r="C34" s="41"/>
      <c r="D34" s="41"/>
      <c r="E34" s="41"/>
      <c r="F34" s="41"/>
      <c r="G34" s="41"/>
      <c r="H34" s="41"/>
      <c r="I34" s="41"/>
      <c r="J34" s="41"/>
      <c r="K34" s="41"/>
      <c r="L34" s="41"/>
      <c r="M34" s="41"/>
      <c r="N34" s="41"/>
      <c r="O34" s="41"/>
      <c r="P34" s="41"/>
      <c r="Q34" s="41"/>
      <c r="R34" s="41"/>
      <c r="S34" s="41"/>
      <c r="T34" s="41"/>
      <c r="U34" s="41"/>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row>
    <row r="35" spans="1:48" s="44" customFormat="1" ht="15" x14ac:dyDescent="0.25">
      <c r="A35" s="61"/>
      <c r="B35" s="41"/>
      <c r="C35" s="41"/>
      <c r="D35" s="41"/>
      <c r="E35" s="41"/>
      <c r="F35" s="41"/>
      <c r="G35" s="41"/>
      <c r="H35" s="41"/>
      <c r="I35" s="41"/>
      <c r="J35" s="41"/>
      <c r="K35" s="41"/>
      <c r="L35" s="41"/>
      <c r="M35" s="41"/>
      <c r="N35" s="41"/>
      <c r="O35" s="41"/>
      <c r="P35" s="41"/>
      <c r="Q35" s="41"/>
      <c r="R35" s="41"/>
      <c r="S35" s="41"/>
      <c r="T35" s="41"/>
      <c r="U35" s="41"/>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row>
    <row r="36" spans="1:48" s="44" customFormat="1" ht="15" x14ac:dyDescent="0.25">
      <c r="A36" s="61"/>
      <c r="B36" s="41"/>
      <c r="C36" s="41"/>
      <c r="D36" s="41"/>
      <c r="E36" s="41"/>
      <c r="F36" s="41"/>
      <c r="G36" s="41"/>
      <c r="H36" s="41"/>
      <c r="I36" s="41"/>
      <c r="J36" s="41"/>
      <c r="K36" s="41"/>
      <c r="L36" s="41"/>
      <c r="M36" s="41"/>
      <c r="N36" s="41"/>
      <c r="O36" s="41"/>
      <c r="P36" s="41"/>
      <c r="Q36" s="41"/>
      <c r="R36" s="41"/>
      <c r="S36" s="41"/>
      <c r="T36" s="41"/>
      <c r="U36" s="41"/>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row>
    <row r="37" spans="1:48" s="44" customFormat="1" ht="15" x14ac:dyDescent="0.25">
      <c r="A37" s="61"/>
      <c r="B37" s="41"/>
      <c r="C37" s="41"/>
      <c r="D37" s="41"/>
      <c r="E37" s="41"/>
      <c r="F37" s="41"/>
      <c r="G37" s="41"/>
      <c r="H37" s="41"/>
      <c r="I37" s="41"/>
      <c r="J37" s="41"/>
      <c r="K37" s="41"/>
      <c r="L37" s="41"/>
      <c r="M37" s="41"/>
      <c r="N37" s="41"/>
      <c r="O37" s="41"/>
      <c r="P37" s="41"/>
      <c r="Q37" s="41"/>
      <c r="R37" s="41"/>
      <c r="S37" s="41"/>
      <c r="T37" s="41"/>
      <c r="U37" s="41"/>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row>
    <row r="38" spans="1:48" s="44" customFormat="1" ht="15" x14ac:dyDescent="0.25">
      <c r="A38" s="61"/>
      <c r="B38" s="41"/>
      <c r="C38" s="41"/>
      <c r="D38" s="41"/>
      <c r="E38" s="41"/>
      <c r="F38" s="41"/>
      <c r="G38" s="41"/>
      <c r="H38" s="41"/>
      <c r="I38" s="41"/>
      <c r="J38" s="41"/>
      <c r="K38" s="41"/>
      <c r="L38" s="41"/>
      <c r="M38" s="41"/>
      <c r="N38" s="41"/>
      <c r="O38" s="41"/>
      <c r="P38" s="41"/>
      <c r="Q38" s="41"/>
      <c r="R38" s="41"/>
      <c r="S38" s="41"/>
      <c r="T38" s="41"/>
      <c r="U38" s="41"/>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row>
    <row r="39" spans="1:48" s="44" customFormat="1" ht="15" x14ac:dyDescent="0.25">
      <c r="A39" s="61"/>
      <c r="B39" s="41"/>
      <c r="C39" s="41"/>
      <c r="D39" s="41"/>
      <c r="E39" s="41"/>
      <c r="F39" s="41"/>
      <c r="G39" s="41"/>
      <c r="H39" s="41"/>
      <c r="I39" s="41"/>
      <c r="J39" s="41"/>
      <c r="K39" s="41"/>
      <c r="L39" s="41"/>
      <c r="M39" s="41"/>
      <c r="N39" s="41"/>
      <c r="O39" s="41"/>
      <c r="P39" s="41"/>
      <c r="Q39" s="41"/>
      <c r="R39" s="41"/>
      <c r="S39" s="41"/>
      <c r="T39" s="41"/>
      <c r="U39" s="41"/>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row>
    <row r="40" spans="1:48" s="44" customFormat="1" ht="15" x14ac:dyDescent="0.25">
      <c r="A40" s="61"/>
      <c r="B40" s="41"/>
      <c r="C40" s="41"/>
      <c r="D40" s="41"/>
      <c r="E40" s="41"/>
      <c r="F40" s="41"/>
      <c r="G40" s="41"/>
      <c r="H40" s="41"/>
      <c r="I40" s="41"/>
      <c r="J40" s="41"/>
      <c r="K40" s="41"/>
      <c r="L40" s="41"/>
      <c r="M40" s="41"/>
      <c r="N40" s="41"/>
      <c r="O40" s="41"/>
      <c r="P40" s="41"/>
      <c r="Q40" s="41"/>
      <c r="R40" s="41"/>
      <c r="S40" s="41"/>
      <c r="T40" s="41"/>
      <c r="U40" s="41"/>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row>
    <row r="41" spans="1:48" s="44" customFormat="1" ht="15" x14ac:dyDescent="0.25">
      <c r="A41" s="61"/>
      <c r="B41" s="41"/>
      <c r="C41" s="41"/>
      <c r="D41" s="41"/>
      <c r="E41" s="41"/>
      <c r="F41" s="41"/>
      <c r="G41" s="41"/>
      <c r="H41" s="41"/>
      <c r="I41" s="41"/>
      <c r="J41" s="41"/>
      <c r="K41" s="41"/>
      <c r="L41" s="41"/>
      <c r="M41" s="41"/>
      <c r="N41" s="41"/>
      <c r="O41" s="41"/>
      <c r="P41" s="41"/>
      <c r="Q41" s="41"/>
      <c r="R41" s="41"/>
      <c r="S41" s="41"/>
      <c r="T41" s="41"/>
      <c r="U41" s="41"/>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row>
    <row r="42" spans="1:48" s="44" customFormat="1" ht="15" x14ac:dyDescent="0.25">
      <c r="A42" s="61"/>
      <c r="B42" s="41"/>
      <c r="C42" s="41"/>
      <c r="D42" s="41"/>
      <c r="E42" s="41"/>
      <c r="F42" s="41"/>
      <c r="G42" s="41"/>
      <c r="H42" s="41"/>
      <c r="I42" s="41"/>
      <c r="J42" s="41"/>
      <c r="K42" s="41"/>
      <c r="L42" s="41"/>
      <c r="M42" s="41"/>
      <c r="N42" s="41"/>
      <c r="O42" s="41"/>
      <c r="P42" s="41"/>
      <c r="Q42" s="41"/>
      <c r="R42" s="41"/>
      <c r="S42" s="41"/>
      <c r="T42" s="41"/>
      <c r="U42" s="41"/>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row>
    <row r="43" spans="1:48" s="44" customFormat="1" ht="15" x14ac:dyDescent="0.25">
      <c r="A43" s="61"/>
      <c r="B43" s="41"/>
      <c r="C43" s="41"/>
      <c r="D43" s="41"/>
      <c r="E43" s="41"/>
      <c r="F43" s="41"/>
      <c r="G43" s="41"/>
      <c r="H43" s="41"/>
      <c r="I43" s="41"/>
      <c r="J43" s="41"/>
      <c r="K43" s="41"/>
      <c r="L43" s="41"/>
      <c r="M43" s="41"/>
      <c r="N43" s="41"/>
      <c r="O43" s="41"/>
      <c r="P43" s="41"/>
      <c r="Q43" s="41"/>
      <c r="R43" s="41"/>
      <c r="S43" s="41"/>
      <c r="T43" s="41"/>
      <c r="U43" s="41"/>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row>
    <row r="44" spans="1:48" s="44" customFormat="1" ht="15" x14ac:dyDescent="0.25">
      <c r="A44" s="61"/>
      <c r="B44" s="41"/>
      <c r="C44" s="41"/>
      <c r="D44" s="41"/>
      <c r="E44" s="41"/>
      <c r="F44" s="41"/>
      <c r="G44" s="41"/>
      <c r="H44" s="41"/>
      <c r="I44" s="41"/>
      <c r="J44" s="41"/>
      <c r="K44" s="41"/>
      <c r="L44" s="41"/>
      <c r="M44" s="41"/>
      <c r="N44" s="41"/>
      <c r="O44" s="41"/>
      <c r="P44" s="41"/>
      <c r="Q44" s="41"/>
      <c r="R44" s="41"/>
      <c r="S44" s="41"/>
      <c r="T44" s="41"/>
      <c r="U44" s="41"/>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row>
    <row r="45" spans="1:48" s="44" customFormat="1" ht="15" x14ac:dyDescent="0.25">
      <c r="A45" s="61"/>
      <c r="B45" s="41"/>
      <c r="C45" s="41"/>
      <c r="D45" s="41"/>
      <c r="E45" s="41"/>
      <c r="F45" s="41"/>
      <c r="G45" s="41"/>
      <c r="H45" s="41"/>
      <c r="I45" s="41"/>
      <c r="J45" s="41"/>
      <c r="K45" s="41"/>
      <c r="L45" s="41"/>
      <c r="M45" s="41"/>
      <c r="N45" s="41"/>
      <c r="O45" s="41"/>
      <c r="P45" s="41"/>
      <c r="Q45" s="41"/>
      <c r="R45" s="41"/>
      <c r="S45" s="41"/>
      <c r="T45" s="41"/>
      <c r="U45" s="41"/>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row>
    <row r="46" spans="1:48" s="44" customFormat="1" ht="15" x14ac:dyDescent="0.25">
      <c r="A46" s="61"/>
      <c r="B46" s="41"/>
      <c r="C46" s="41"/>
      <c r="D46" s="41"/>
      <c r="E46" s="41"/>
      <c r="F46" s="41"/>
      <c r="G46" s="41"/>
      <c r="H46" s="41"/>
      <c r="I46" s="41"/>
      <c r="J46" s="41"/>
      <c r="K46" s="41"/>
      <c r="L46" s="41"/>
      <c r="M46" s="41"/>
      <c r="N46" s="41"/>
      <c r="O46" s="41"/>
      <c r="P46" s="41"/>
      <c r="Q46" s="41"/>
      <c r="R46" s="41"/>
      <c r="S46" s="41"/>
      <c r="T46" s="41"/>
      <c r="U46" s="41"/>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row>
    <row r="47" spans="1:48" s="44" customFormat="1" ht="15" x14ac:dyDescent="0.25">
      <c r="A47" s="61"/>
      <c r="B47" s="41"/>
      <c r="C47" s="41"/>
      <c r="D47" s="41"/>
      <c r="E47" s="41"/>
      <c r="F47" s="41"/>
      <c r="G47" s="41"/>
      <c r="H47" s="41"/>
      <c r="I47" s="41"/>
      <c r="J47" s="41"/>
      <c r="K47" s="41"/>
      <c r="L47" s="41"/>
      <c r="M47" s="41"/>
      <c r="N47" s="41"/>
      <c r="O47" s="41"/>
      <c r="P47" s="41"/>
      <c r="Q47" s="41"/>
      <c r="R47" s="41"/>
      <c r="S47" s="41"/>
      <c r="T47" s="41"/>
      <c r="U47" s="41"/>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row>
    <row r="48" spans="1:48" s="44" customFormat="1" ht="15" x14ac:dyDescent="0.25">
      <c r="A48" s="61"/>
      <c r="B48" s="41"/>
      <c r="C48" s="41"/>
      <c r="D48" s="41"/>
      <c r="E48" s="41"/>
      <c r="F48" s="41"/>
      <c r="G48" s="41"/>
      <c r="H48" s="41"/>
      <c r="I48" s="41"/>
      <c r="J48" s="41"/>
      <c r="K48" s="41"/>
      <c r="L48" s="41"/>
      <c r="M48" s="41"/>
      <c r="N48" s="41"/>
      <c r="O48" s="41"/>
      <c r="P48" s="41"/>
      <c r="Q48" s="41"/>
      <c r="R48" s="41"/>
      <c r="S48" s="41"/>
      <c r="T48" s="41"/>
      <c r="U48" s="41"/>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row>
    <row r="49" spans="1:48" s="44" customFormat="1" ht="15" x14ac:dyDescent="0.25">
      <c r="A49" s="61"/>
      <c r="B49" s="41"/>
      <c r="C49" s="41"/>
      <c r="D49" s="41"/>
      <c r="E49" s="41"/>
      <c r="F49" s="41"/>
      <c r="G49" s="41"/>
      <c r="H49" s="41"/>
      <c r="I49" s="41"/>
      <c r="J49" s="41"/>
      <c r="K49" s="41"/>
      <c r="L49" s="41"/>
      <c r="M49" s="41"/>
      <c r="N49" s="41"/>
      <c r="O49" s="41"/>
      <c r="P49" s="41"/>
      <c r="Q49" s="41"/>
      <c r="R49" s="41"/>
      <c r="S49" s="41"/>
      <c r="T49" s="41"/>
      <c r="U49" s="41"/>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row>
    <row r="50" spans="1:48" s="44" customFormat="1" ht="15" x14ac:dyDescent="0.25">
      <c r="A50" s="61"/>
      <c r="B50" s="41"/>
      <c r="C50" s="41"/>
      <c r="D50" s="41"/>
      <c r="E50" s="41"/>
      <c r="F50" s="41"/>
      <c r="G50" s="41"/>
      <c r="H50" s="41"/>
      <c r="I50" s="41"/>
      <c r="J50" s="41"/>
      <c r="K50" s="41"/>
      <c r="L50" s="41"/>
      <c r="M50" s="41"/>
      <c r="N50" s="41"/>
      <c r="O50" s="41"/>
      <c r="P50" s="41"/>
      <c r="Q50" s="41"/>
      <c r="R50" s="41"/>
      <c r="S50" s="41"/>
      <c r="T50" s="41"/>
      <c r="U50" s="41"/>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row>
    <row r="51" spans="1:48" s="44" customFormat="1" ht="15" x14ac:dyDescent="0.25">
      <c r="A51" s="61"/>
      <c r="B51" s="41"/>
      <c r="C51" s="41"/>
      <c r="D51" s="41"/>
      <c r="E51" s="41"/>
      <c r="F51" s="41"/>
      <c r="G51" s="41"/>
      <c r="H51" s="41"/>
      <c r="I51" s="41"/>
      <c r="J51" s="41"/>
      <c r="K51" s="41"/>
      <c r="L51" s="41"/>
      <c r="M51" s="41"/>
      <c r="N51" s="41"/>
      <c r="O51" s="41"/>
      <c r="P51" s="41"/>
      <c r="Q51" s="41"/>
      <c r="R51" s="41"/>
      <c r="S51" s="41"/>
      <c r="T51" s="41"/>
      <c r="U51" s="41"/>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row>
    <row r="52" spans="1:48" s="44" customFormat="1" ht="15" x14ac:dyDescent="0.25">
      <c r="A52" s="61"/>
      <c r="B52" s="41"/>
      <c r="C52" s="41"/>
      <c r="D52" s="41"/>
      <c r="E52" s="41"/>
      <c r="F52" s="41"/>
      <c r="G52" s="41"/>
      <c r="H52" s="41"/>
      <c r="I52" s="41"/>
      <c r="J52" s="41"/>
      <c r="K52" s="41"/>
      <c r="L52" s="41"/>
      <c r="M52" s="41"/>
      <c r="N52" s="41"/>
      <c r="O52" s="41"/>
      <c r="P52" s="41"/>
      <c r="Q52" s="41"/>
      <c r="R52" s="41"/>
      <c r="S52" s="41"/>
      <c r="T52" s="41"/>
      <c r="U52" s="41"/>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row>
    <row r="53" spans="1:48" s="44" customFormat="1" ht="15" x14ac:dyDescent="0.25">
      <c r="A53" s="61"/>
      <c r="B53" s="41"/>
      <c r="C53" s="41"/>
      <c r="D53" s="41"/>
      <c r="E53" s="41"/>
      <c r="F53" s="41"/>
      <c r="G53" s="41"/>
      <c r="H53" s="41"/>
      <c r="I53" s="41"/>
      <c r="J53" s="41"/>
      <c r="K53" s="41"/>
      <c r="L53" s="41"/>
      <c r="M53" s="41"/>
      <c r="N53" s="41"/>
      <c r="O53" s="41"/>
      <c r="P53" s="41"/>
      <c r="Q53" s="41"/>
      <c r="R53" s="41"/>
      <c r="S53" s="41"/>
      <c r="T53" s="41"/>
      <c r="U53" s="41"/>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row>
    <row r="54" spans="1:48" s="44" customFormat="1" ht="15" x14ac:dyDescent="0.25">
      <c r="A54" s="61"/>
      <c r="B54" s="41"/>
      <c r="C54" s="41"/>
      <c r="D54" s="41"/>
      <c r="E54" s="41"/>
      <c r="F54" s="41"/>
      <c r="G54" s="41"/>
      <c r="H54" s="41"/>
      <c r="I54" s="41"/>
      <c r="J54" s="41"/>
      <c r="K54" s="41"/>
      <c r="L54" s="41"/>
      <c r="M54" s="41"/>
      <c r="N54" s="41"/>
      <c r="O54" s="41"/>
      <c r="P54" s="41"/>
      <c r="Q54" s="41"/>
      <c r="R54" s="41"/>
      <c r="S54" s="41"/>
      <c r="T54" s="41"/>
      <c r="U54" s="41"/>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row>
    <row r="55" spans="1:48" s="44" customFormat="1" ht="15" x14ac:dyDescent="0.25">
      <c r="A55" s="61"/>
      <c r="B55" s="41"/>
      <c r="C55" s="41"/>
      <c r="D55" s="41"/>
      <c r="E55" s="41"/>
      <c r="F55" s="41"/>
      <c r="G55" s="41"/>
      <c r="H55" s="41"/>
      <c r="I55" s="41"/>
      <c r="J55" s="41"/>
      <c r="K55" s="41"/>
      <c r="L55" s="41"/>
      <c r="M55" s="41"/>
      <c r="N55" s="41"/>
      <c r="O55" s="41"/>
      <c r="P55" s="41"/>
      <c r="Q55" s="41"/>
      <c r="R55" s="41"/>
      <c r="S55" s="41"/>
      <c r="T55" s="41"/>
      <c r="U55" s="41"/>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row>
    <row r="56" spans="1:48" s="44" customFormat="1" ht="15" x14ac:dyDescent="0.25">
      <c r="A56" s="61"/>
      <c r="B56" s="41"/>
      <c r="C56" s="41"/>
      <c r="D56" s="41"/>
      <c r="E56" s="41"/>
      <c r="F56" s="41"/>
      <c r="G56" s="41"/>
      <c r="H56" s="41"/>
      <c r="I56" s="41"/>
      <c r="J56" s="41"/>
      <c r="K56" s="41"/>
      <c r="L56" s="41"/>
      <c r="M56" s="41"/>
      <c r="N56" s="41"/>
      <c r="O56" s="41"/>
      <c r="P56" s="41"/>
      <c r="Q56" s="41"/>
      <c r="R56" s="41"/>
      <c r="S56" s="41"/>
      <c r="T56" s="41"/>
      <c r="U56" s="41"/>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row>
    <row r="57" spans="1:48" s="44" customFormat="1" ht="15" x14ac:dyDescent="0.25">
      <c r="A57" s="61"/>
      <c r="B57" s="41"/>
      <c r="C57" s="41"/>
      <c r="D57" s="41"/>
      <c r="E57" s="41"/>
      <c r="F57" s="41"/>
      <c r="G57" s="41"/>
      <c r="H57" s="41"/>
      <c r="I57" s="41"/>
      <c r="J57" s="41"/>
      <c r="K57" s="41"/>
      <c r="L57" s="41"/>
      <c r="M57" s="41"/>
      <c r="N57" s="41"/>
      <c r="O57" s="41"/>
      <c r="P57" s="41"/>
      <c r="Q57" s="41"/>
      <c r="R57" s="41"/>
      <c r="S57" s="41"/>
      <c r="T57" s="41"/>
      <c r="U57" s="41"/>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row>
    <row r="58" spans="1:48" s="44" customFormat="1" ht="15" x14ac:dyDescent="0.25">
      <c r="A58" s="61"/>
      <c r="B58" s="41"/>
      <c r="C58" s="41"/>
      <c r="D58" s="41"/>
      <c r="E58" s="41"/>
      <c r="F58" s="41"/>
      <c r="G58" s="41"/>
      <c r="H58" s="41"/>
      <c r="I58" s="41"/>
      <c r="J58" s="41"/>
      <c r="K58" s="41"/>
      <c r="L58" s="41"/>
      <c r="M58" s="41"/>
      <c r="N58" s="41"/>
      <c r="O58" s="41"/>
      <c r="P58" s="41"/>
      <c r="Q58" s="41"/>
      <c r="R58" s="41"/>
      <c r="S58" s="41"/>
      <c r="T58" s="41"/>
      <c r="U58" s="41"/>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row>
    <row r="59" spans="1:48" s="44" customFormat="1" ht="15" x14ac:dyDescent="0.25">
      <c r="A59" s="61"/>
      <c r="B59" s="41"/>
      <c r="C59" s="41"/>
      <c r="D59" s="41"/>
      <c r="E59" s="41"/>
      <c r="F59" s="41"/>
      <c r="G59" s="41"/>
      <c r="H59" s="41"/>
      <c r="I59" s="41"/>
      <c r="J59" s="41"/>
      <c r="K59" s="41"/>
      <c r="L59" s="41"/>
      <c r="M59" s="41"/>
      <c r="N59" s="41"/>
      <c r="O59" s="41"/>
      <c r="P59" s="41"/>
      <c r="Q59" s="41"/>
      <c r="R59" s="41"/>
      <c r="S59" s="41"/>
      <c r="T59" s="41"/>
      <c r="U59" s="41"/>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row>
    <row r="60" spans="1:48" s="44" customFormat="1" ht="15" x14ac:dyDescent="0.25">
      <c r="A60" s="61"/>
      <c r="B60" s="41"/>
      <c r="C60" s="41"/>
      <c r="D60" s="41"/>
      <c r="E60" s="41"/>
      <c r="F60" s="41"/>
      <c r="G60" s="41"/>
      <c r="H60" s="41"/>
      <c r="I60" s="41"/>
      <c r="J60" s="41"/>
      <c r="K60" s="41"/>
      <c r="L60" s="41"/>
      <c r="M60" s="41"/>
      <c r="N60" s="41"/>
      <c r="O60" s="41"/>
      <c r="P60" s="41"/>
      <c r="Q60" s="41"/>
      <c r="R60" s="41"/>
      <c r="S60" s="41"/>
      <c r="T60" s="41"/>
      <c r="U60" s="41"/>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row>
    <row r="61" spans="1:48" s="44" customFormat="1" ht="15" x14ac:dyDescent="0.25">
      <c r="A61" s="61"/>
      <c r="B61" s="41"/>
      <c r="C61" s="41"/>
      <c r="D61" s="41"/>
      <c r="E61" s="41"/>
      <c r="F61" s="41"/>
      <c r="G61" s="41"/>
      <c r="H61" s="41"/>
      <c r="I61" s="41"/>
      <c r="J61" s="41"/>
      <c r="K61" s="41"/>
      <c r="L61" s="41"/>
      <c r="M61" s="41"/>
      <c r="N61" s="41"/>
      <c r="O61" s="41"/>
      <c r="P61" s="41"/>
      <c r="Q61" s="41"/>
      <c r="R61" s="41"/>
      <c r="S61" s="41"/>
      <c r="T61" s="41"/>
      <c r="U61" s="41"/>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row>
    <row r="62" spans="1:48" s="44" customFormat="1" ht="15" x14ac:dyDescent="0.25">
      <c r="A62" s="61"/>
      <c r="B62" s="41"/>
      <c r="C62" s="41"/>
      <c r="D62" s="41"/>
      <c r="E62" s="41"/>
      <c r="F62" s="41"/>
      <c r="G62" s="41"/>
      <c r="H62" s="41"/>
      <c r="I62" s="41"/>
      <c r="J62" s="41"/>
      <c r="K62" s="41"/>
      <c r="L62" s="41"/>
      <c r="M62" s="41"/>
      <c r="N62" s="41"/>
      <c r="O62" s="41"/>
      <c r="P62" s="41"/>
      <c r="Q62" s="41"/>
      <c r="R62" s="41"/>
      <c r="S62" s="41"/>
      <c r="T62" s="41"/>
      <c r="U62" s="41"/>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row>
    <row r="63" spans="1:48" s="44" customFormat="1" ht="15" x14ac:dyDescent="0.25">
      <c r="A63" s="61"/>
      <c r="B63" s="41"/>
      <c r="C63" s="41"/>
      <c r="D63" s="41"/>
      <c r="E63" s="41"/>
      <c r="F63" s="41"/>
      <c r="G63" s="41"/>
      <c r="H63" s="41"/>
      <c r="I63" s="41"/>
      <c r="J63" s="41"/>
      <c r="K63" s="41"/>
      <c r="L63" s="41"/>
      <c r="M63" s="41"/>
      <c r="N63" s="41"/>
      <c r="O63" s="41"/>
      <c r="P63" s="41"/>
      <c r="Q63" s="41"/>
      <c r="R63" s="41"/>
      <c r="S63" s="41"/>
      <c r="T63" s="41"/>
      <c r="U63" s="41"/>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row>
    <row r="64" spans="1:48" s="44" customFormat="1" ht="15" x14ac:dyDescent="0.25">
      <c r="A64" s="61"/>
      <c r="B64" s="41"/>
      <c r="C64" s="41"/>
      <c r="D64" s="41"/>
      <c r="E64" s="41"/>
      <c r="F64" s="41"/>
      <c r="G64" s="41"/>
      <c r="H64" s="41"/>
      <c r="I64" s="41"/>
      <c r="J64" s="41"/>
      <c r="K64" s="41"/>
      <c r="L64" s="41"/>
      <c r="M64" s="41"/>
      <c r="N64" s="41"/>
      <c r="O64" s="41"/>
      <c r="P64" s="41"/>
      <c r="Q64" s="41"/>
      <c r="R64" s="41"/>
      <c r="S64" s="41"/>
      <c r="T64" s="41"/>
      <c r="U64" s="41"/>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row>
    <row r="65" spans="1:48" s="44" customFormat="1" ht="15" x14ac:dyDescent="0.25">
      <c r="A65" s="61"/>
      <c r="B65" s="41"/>
      <c r="C65" s="41"/>
      <c r="D65" s="41"/>
      <c r="E65" s="41"/>
      <c r="F65" s="41"/>
      <c r="G65" s="41"/>
      <c r="H65" s="41"/>
      <c r="I65" s="41"/>
      <c r="J65" s="41"/>
      <c r="K65" s="41"/>
      <c r="L65" s="41"/>
      <c r="M65" s="41"/>
      <c r="N65" s="41"/>
      <c r="O65" s="41"/>
      <c r="P65" s="41"/>
      <c r="Q65" s="41"/>
      <c r="R65" s="41"/>
      <c r="S65" s="41"/>
      <c r="T65" s="41"/>
      <c r="U65" s="41"/>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row>
    <row r="66" spans="1:48" s="44" customFormat="1" ht="15" x14ac:dyDescent="0.25">
      <c r="A66" s="61"/>
      <c r="B66" s="41"/>
      <c r="C66" s="41"/>
      <c r="D66" s="41"/>
      <c r="E66" s="41"/>
      <c r="F66" s="41"/>
      <c r="G66" s="41"/>
      <c r="H66" s="41"/>
      <c r="I66" s="41"/>
      <c r="J66" s="41"/>
      <c r="K66" s="41"/>
      <c r="L66" s="41"/>
      <c r="M66" s="41"/>
      <c r="N66" s="41"/>
      <c r="O66" s="41"/>
      <c r="P66" s="41"/>
      <c r="Q66" s="41"/>
      <c r="R66" s="41"/>
      <c r="S66" s="41"/>
      <c r="T66" s="41"/>
      <c r="U66" s="41"/>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row>
    <row r="67" spans="1:48" s="44" customFormat="1" ht="15" x14ac:dyDescent="0.25">
      <c r="A67" s="61"/>
      <c r="B67" s="41"/>
      <c r="C67" s="41"/>
      <c r="D67" s="41"/>
      <c r="E67" s="41"/>
      <c r="F67" s="41"/>
      <c r="G67" s="41"/>
      <c r="H67" s="41"/>
      <c r="I67" s="41"/>
      <c r="J67" s="41"/>
      <c r="K67" s="41"/>
      <c r="L67" s="41"/>
      <c r="M67" s="41"/>
      <c r="N67" s="41"/>
      <c r="O67" s="41"/>
      <c r="P67" s="41"/>
      <c r="Q67" s="41"/>
      <c r="R67" s="41"/>
      <c r="S67" s="41"/>
      <c r="T67" s="41"/>
      <c r="U67" s="41"/>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row>
    <row r="68" spans="1:48" s="44" customFormat="1" ht="15" x14ac:dyDescent="0.25">
      <c r="A68" s="61"/>
      <c r="B68" s="41"/>
      <c r="C68" s="41"/>
      <c r="D68" s="41"/>
      <c r="E68" s="41"/>
      <c r="F68" s="41"/>
      <c r="G68" s="41"/>
      <c r="H68" s="41"/>
      <c r="I68" s="41"/>
      <c r="J68" s="41"/>
      <c r="K68" s="41"/>
      <c r="L68" s="41"/>
      <c r="M68" s="41"/>
      <c r="N68" s="41"/>
      <c r="O68" s="41"/>
      <c r="P68" s="41"/>
      <c r="Q68" s="41"/>
      <c r="R68" s="41"/>
      <c r="S68" s="41"/>
      <c r="T68" s="41"/>
      <c r="U68" s="41"/>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row>
    <row r="69" spans="1:48" s="44" customFormat="1" ht="15" x14ac:dyDescent="0.25">
      <c r="A69" s="61"/>
      <c r="B69" s="41"/>
      <c r="C69" s="41"/>
      <c r="D69" s="41"/>
      <c r="E69" s="41"/>
      <c r="F69" s="41"/>
      <c r="G69" s="41"/>
      <c r="H69" s="41"/>
      <c r="I69" s="41"/>
      <c r="J69" s="41"/>
      <c r="K69" s="41"/>
      <c r="L69" s="41"/>
      <c r="M69" s="41"/>
      <c r="N69" s="41"/>
      <c r="O69" s="41"/>
      <c r="P69" s="41"/>
      <c r="Q69" s="41"/>
      <c r="R69" s="41"/>
      <c r="S69" s="41"/>
      <c r="T69" s="41"/>
      <c r="U69" s="41"/>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row>
    <row r="70" spans="1:48" s="44" customFormat="1" ht="15" x14ac:dyDescent="0.25">
      <c r="A70" s="61"/>
      <c r="B70" s="41"/>
      <c r="C70" s="41"/>
      <c r="D70" s="41"/>
      <c r="E70" s="41"/>
      <c r="F70" s="41"/>
      <c r="G70" s="41"/>
      <c r="H70" s="41"/>
      <c r="I70" s="41"/>
      <c r="J70" s="41"/>
      <c r="K70" s="41"/>
      <c r="L70" s="41"/>
      <c r="M70" s="41"/>
      <c r="N70" s="41"/>
      <c r="O70" s="41"/>
      <c r="P70" s="41"/>
      <c r="Q70" s="41"/>
      <c r="R70" s="41"/>
      <c r="S70" s="41"/>
      <c r="T70" s="41"/>
      <c r="U70" s="41"/>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row>
    <row r="71" spans="1:48" s="44" customFormat="1" ht="15" x14ac:dyDescent="0.25">
      <c r="A71" s="61"/>
      <c r="B71" s="41"/>
      <c r="C71" s="41"/>
      <c r="D71" s="41"/>
      <c r="E71" s="41"/>
      <c r="F71" s="41"/>
      <c r="G71" s="41"/>
      <c r="H71" s="41"/>
      <c r="I71" s="41"/>
      <c r="J71" s="41"/>
      <c r="K71" s="41"/>
      <c r="L71" s="41"/>
      <c r="M71" s="41"/>
      <c r="N71" s="41"/>
      <c r="O71" s="41"/>
      <c r="P71" s="41"/>
      <c r="Q71" s="41"/>
      <c r="R71" s="41"/>
      <c r="S71" s="41"/>
      <c r="T71" s="41"/>
      <c r="U71" s="41"/>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row>
    <row r="72" spans="1:48" s="44" customFormat="1" ht="15" x14ac:dyDescent="0.25">
      <c r="A72" s="61"/>
      <c r="B72" s="41"/>
      <c r="C72" s="41"/>
      <c r="D72" s="41"/>
      <c r="E72" s="41"/>
      <c r="F72" s="41"/>
      <c r="G72" s="41"/>
      <c r="H72" s="41"/>
      <c r="I72" s="41"/>
      <c r="J72" s="41"/>
      <c r="K72" s="41"/>
      <c r="L72" s="41"/>
      <c r="M72" s="41"/>
      <c r="N72" s="41"/>
      <c r="O72" s="41"/>
      <c r="P72" s="41"/>
      <c r="Q72" s="41"/>
      <c r="R72" s="41"/>
      <c r="S72" s="41"/>
      <c r="T72" s="41"/>
      <c r="U72" s="41"/>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row>
    <row r="73" spans="1:48" s="44" customFormat="1" ht="15" x14ac:dyDescent="0.25">
      <c r="A73" s="61"/>
      <c r="B73" s="41"/>
      <c r="C73" s="41"/>
      <c r="D73" s="41"/>
      <c r="E73" s="41"/>
      <c r="F73" s="41"/>
      <c r="G73" s="41"/>
      <c r="H73" s="41"/>
      <c r="I73" s="41"/>
      <c r="J73" s="41"/>
      <c r="K73" s="41"/>
      <c r="L73" s="41"/>
      <c r="M73" s="41"/>
      <c r="N73" s="41"/>
      <c r="O73" s="41"/>
      <c r="P73" s="41"/>
      <c r="Q73" s="41"/>
      <c r="R73" s="41"/>
      <c r="S73" s="41"/>
      <c r="T73" s="41"/>
      <c r="U73" s="41"/>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row>
    <row r="74" spans="1:48" s="44" customFormat="1" ht="15" x14ac:dyDescent="0.25">
      <c r="A74" s="61"/>
      <c r="B74" s="41"/>
      <c r="C74" s="41"/>
      <c r="D74" s="41"/>
      <c r="E74" s="41"/>
      <c r="F74" s="41"/>
      <c r="G74" s="41"/>
      <c r="H74" s="41"/>
      <c r="I74" s="41"/>
      <c r="J74" s="41"/>
      <c r="K74" s="41"/>
      <c r="L74" s="41"/>
      <c r="M74" s="41"/>
      <c r="N74" s="41"/>
      <c r="O74" s="41"/>
      <c r="P74" s="41"/>
      <c r="Q74" s="41"/>
      <c r="R74" s="41"/>
      <c r="S74" s="41"/>
      <c r="T74" s="41"/>
      <c r="U74" s="41"/>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row>
    <row r="75" spans="1:48" s="44" customFormat="1" ht="15" x14ac:dyDescent="0.25">
      <c r="A75" s="61"/>
      <c r="B75" s="41"/>
      <c r="C75" s="41"/>
      <c r="D75" s="41"/>
      <c r="E75" s="41"/>
      <c r="F75" s="41"/>
      <c r="G75" s="41"/>
      <c r="H75" s="41"/>
      <c r="I75" s="41"/>
      <c r="J75" s="41"/>
      <c r="K75" s="41"/>
      <c r="L75" s="41"/>
      <c r="M75" s="41"/>
      <c r="N75" s="41"/>
      <c r="O75" s="41"/>
      <c r="P75" s="41"/>
      <c r="Q75" s="41"/>
      <c r="R75" s="41"/>
      <c r="S75" s="41"/>
      <c r="T75" s="41"/>
      <c r="U75" s="41"/>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row>
    <row r="76" spans="1:48" s="44" customFormat="1" ht="15" x14ac:dyDescent="0.25">
      <c r="A76" s="61"/>
      <c r="B76" s="41"/>
      <c r="C76" s="41"/>
      <c r="D76" s="41"/>
      <c r="E76" s="41"/>
      <c r="F76" s="41"/>
      <c r="G76" s="41"/>
      <c r="H76" s="41"/>
      <c r="I76" s="41"/>
      <c r="J76" s="41"/>
      <c r="K76" s="41"/>
      <c r="L76" s="41"/>
      <c r="M76" s="41"/>
      <c r="N76" s="41"/>
      <c r="O76" s="41"/>
      <c r="P76" s="41"/>
      <c r="Q76" s="41"/>
      <c r="R76" s="41"/>
      <c r="S76" s="41"/>
      <c r="T76" s="41"/>
      <c r="U76" s="41"/>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row>
    <row r="77" spans="1:48" s="44" customFormat="1" ht="15" x14ac:dyDescent="0.25">
      <c r="A77" s="61"/>
      <c r="B77" s="41"/>
      <c r="C77" s="41"/>
      <c r="D77" s="41"/>
      <c r="E77" s="41"/>
      <c r="F77" s="41"/>
      <c r="G77" s="41"/>
      <c r="H77" s="41"/>
      <c r="I77" s="41"/>
      <c r="J77" s="41"/>
      <c r="K77" s="41"/>
      <c r="L77" s="41"/>
      <c r="M77" s="41"/>
      <c r="N77" s="41"/>
      <c r="O77" s="41"/>
      <c r="P77" s="41"/>
      <c r="Q77" s="41"/>
      <c r="R77" s="41"/>
      <c r="S77" s="41"/>
      <c r="T77" s="41"/>
      <c r="U77" s="41"/>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row>
    <row r="78" spans="1:48" s="44" customFormat="1" ht="15" x14ac:dyDescent="0.25">
      <c r="A78" s="61"/>
      <c r="B78" s="41"/>
      <c r="C78" s="41"/>
      <c r="D78" s="41"/>
      <c r="E78" s="41"/>
      <c r="F78" s="41"/>
      <c r="G78" s="41"/>
      <c r="H78" s="41"/>
      <c r="I78" s="41"/>
      <c r="J78" s="41"/>
      <c r="K78" s="41"/>
      <c r="L78" s="41"/>
      <c r="M78" s="41"/>
      <c r="N78" s="41"/>
      <c r="O78" s="41"/>
      <c r="P78" s="41"/>
      <c r="Q78" s="41"/>
      <c r="R78" s="41"/>
      <c r="S78" s="41"/>
      <c r="T78" s="41"/>
      <c r="U78" s="41"/>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row>
    <row r="79" spans="1:48" s="44" customFormat="1" ht="15" x14ac:dyDescent="0.25">
      <c r="A79" s="61"/>
      <c r="B79" s="41"/>
      <c r="C79" s="41"/>
      <c r="D79" s="41"/>
      <c r="E79" s="41"/>
      <c r="F79" s="41"/>
      <c r="G79" s="41"/>
      <c r="H79" s="41"/>
      <c r="I79" s="41"/>
      <c r="J79" s="41"/>
      <c r="K79" s="41"/>
      <c r="L79" s="41"/>
      <c r="M79" s="41"/>
      <c r="N79" s="41"/>
      <c r="O79" s="41"/>
      <c r="P79" s="41"/>
      <c r="Q79" s="41"/>
      <c r="R79" s="41"/>
      <c r="S79" s="41"/>
      <c r="T79" s="41"/>
      <c r="U79" s="41"/>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row>
    <row r="80" spans="1:48" s="44" customFormat="1" ht="15" x14ac:dyDescent="0.25">
      <c r="A80" s="61"/>
      <c r="B80" s="41"/>
      <c r="C80" s="41"/>
      <c r="D80" s="41"/>
      <c r="E80" s="41"/>
      <c r="F80" s="41"/>
      <c r="G80" s="41"/>
      <c r="H80" s="41"/>
      <c r="I80" s="41"/>
      <c r="J80" s="41"/>
      <c r="K80" s="41"/>
      <c r="L80" s="41"/>
      <c r="M80" s="41"/>
      <c r="N80" s="41"/>
      <c r="O80" s="41"/>
      <c r="P80" s="41"/>
      <c r="Q80" s="41"/>
      <c r="R80" s="41"/>
      <c r="S80" s="41"/>
      <c r="T80" s="41"/>
      <c r="U80" s="41"/>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row>
    <row r="81" spans="1:48" s="44" customFormat="1" ht="15" x14ac:dyDescent="0.25">
      <c r="A81" s="61"/>
      <c r="B81" s="41"/>
      <c r="C81" s="41"/>
      <c r="D81" s="41"/>
      <c r="E81" s="41"/>
      <c r="F81" s="41"/>
      <c r="G81" s="41"/>
      <c r="H81" s="41"/>
      <c r="I81" s="41"/>
      <c r="J81" s="41"/>
      <c r="K81" s="41"/>
      <c r="L81" s="41"/>
      <c r="M81" s="41"/>
      <c r="N81" s="41"/>
      <c r="O81" s="41"/>
      <c r="P81" s="41"/>
      <c r="Q81" s="41"/>
      <c r="R81" s="41"/>
      <c r="S81" s="41"/>
      <c r="T81" s="41"/>
      <c r="U81" s="41"/>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row>
    <row r="82" spans="1:48" s="44" customFormat="1" ht="15" x14ac:dyDescent="0.25">
      <c r="A82" s="61"/>
      <c r="B82" s="41"/>
      <c r="C82" s="41"/>
      <c r="D82" s="41"/>
      <c r="E82" s="41"/>
      <c r="F82" s="41"/>
      <c r="G82" s="41"/>
      <c r="H82" s="41"/>
      <c r="I82" s="41"/>
      <c r="J82" s="41"/>
      <c r="K82" s="41"/>
      <c r="L82" s="41"/>
      <c r="M82" s="41"/>
      <c r="N82" s="41"/>
      <c r="O82" s="41"/>
      <c r="P82" s="41"/>
      <c r="Q82" s="41"/>
      <c r="R82" s="41"/>
      <c r="S82" s="41"/>
      <c r="T82" s="41"/>
      <c r="U82" s="41"/>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row>
    <row r="83" spans="1:48" s="44" customFormat="1" ht="15" x14ac:dyDescent="0.25">
      <c r="A83" s="61"/>
      <c r="B83" s="41"/>
      <c r="C83" s="41"/>
      <c r="D83" s="41"/>
      <c r="E83" s="41"/>
      <c r="F83" s="41"/>
      <c r="G83" s="41"/>
      <c r="H83" s="41"/>
      <c r="I83" s="41"/>
      <c r="J83" s="41"/>
      <c r="K83" s="41"/>
      <c r="L83" s="41"/>
      <c r="M83" s="41"/>
      <c r="N83" s="41"/>
      <c r="O83" s="41"/>
      <c r="P83" s="41"/>
      <c r="Q83" s="41"/>
      <c r="R83" s="41"/>
      <c r="S83" s="41"/>
      <c r="T83" s="41"/>
      <c r="U83" s="41"/>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row>
    <row r="84" spans="1:48" s="44" customFormat="1" ht="15" x14ac:dyDescent="0.25">
      <c r="A84" s="61"/>
      <c r="B84" s="41"/>
      <c r="C84" s="41"/>
      <c r="D84" s="41"/>
      <c r="E84" s="41"/>
      <c r="F84" s="41"/>
      <c r="G84" s="41"/>
      <c r="H84" s="41"/>
      <c r="I84" s="41"/>
      <c r="J84" s="41"/>
      <c r="K84" s="41"/>
      <c r="L84" s="41"/>
      <c r="M84" s="41"/>
      <c r="N84" s="41"/>
      <c r="O84" s="41"/>
      <c r="P84" s="41"/>
      <c r="Q84" s="41"/>
      <c r="R84" s="41"/>
      <c r="S84" s="41"/>
      <c r="T84" s="41"/>
      <c r="U84" s="41"/>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row>
    <row r="85" spans="1:48" s="44" customFormat="1" ht="15" x14ac:dyDescent="0.25">
      <c r="A85" s="61"/>
      <c r="B85" s="41"/>
      <c r="C85" s="41"/>
      <c r="D85" s="41"/>
      <c r="E85" s="41"/>
      <c r="F85" s="41"/>
      <c r="G85" s="41"/>
      <c r="H85" s="41"/>
      <c r="I85" s="41"/>
      <c r="J85" s="41"/>
      <c r="K85" s="41"/>
      <c r="L85" s="41"/>
      <c r="M85" s="41"/>
      <c r="N85" s="41"/>
      <c r="O85" s="41"/>
      <c r="P85" s="41"/>
      <c r="Q85" s="41"/>
      <c r="R85" s="41"/>
      <c r="S85" s="41"/>
      <c r="T85" s="41"/>
      <c r="U85" s="41"/>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row>
    <row r="86" spans="1:48" s="44" customFormat="1" ht="15" x14ac:dyDescent="0.25">
      <c r="A86" s="61"/>
      <c r="B86" s="41"/>
      <c r="C86" s="41"/>
      <c r="D86" s="41"/>
      <c r="E86" s="41"/>
      <c r="F86" s="41"/>
      <c r="G86" s="41"/>
      <c r="H86" s="41"/>
      <c r="I86" s="41"/>
      <c r="J86" s="41"/>
      <c r="K86" s="41"/>
      <c r="L86" s="41"/>
      <c r="M86" s="41"/>
      <c r="N86" s="41"/>
      <c r="O86" s="41"/>
      <c r="P86" s="41"/>
      <c r="Q86" s="41"/>
      <c r="R86" s="41"/>
      <c r="S86" s="41"/>
      <c r="T86" s="41"/>
      <c r="U86" s="41"/>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row>
    <row r="87" spans="1:48" s="44" customFormat="1" ht="15" x14ac:dyDescent="0.25">
      <c r="A87" s="61"/>
      <c r="B87" s="41"/>
      <c r="C87" s="41"/>
      <c r="D87" s="41"/>
      <c r="E87" s="41"/>
      <c r="F87" s="41"/>
      <c r="G87" s="41"/>
      <c r="H87" s="41"/>
      <c r="I87" s="41"/>
      <c r="J87" s="41"/>
      <c r="K87" s="41"/>
      <c r="L87" s="41"/>
      <c r="M87" s="41"/>
      <c r="N87" s="41"/>
      <c r="O87" s="41"/>
      <c r="P87" s="41"/>
      <c r="Q87" s="41"/>
      <c r="R87" s="41"/>
      <c r="S87" s="41"/>
      <c r="T87" s="41"/>
      <c r="U87" s="41"/>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row>
    <row r="88" spans="1:48" s="44" customFormat="1" ht="15" x14ac:dyDescent="0.25">
      <c r="A88" s="61"/>
      <c r="B88" s="41"/>
      <c r="C88" s="41"/>
      <c r="D88" s="41"/>
      <c r="E88" s="41"/>
      <c r="F88" s="41"/>
      <c r="G88" s="41"/>
      <c r="H88" s="41"/>
      <c r="I88" s="41"/>
      <c r="J88" s="41"/>
      <c r="K88" s="41"/>
      <c r="L88" s="41"/>
      <c r="M88" s="41"/>
      <c r="N88" s="41"/>
      <c r="O88" s="41"/>
      <c r="P88" s="41"/>
      <c r="Q88" s="41"/>
      <c r="R88" s="41"/>
      <c r="S88" s="41"/>
      <c r="T88" s="41"/>
      <c r="U88" s="41"/>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row>
    <row r="89" spans="1:48" s="44" customFormat="1" ht="15" x14ac:dyDescent="0.25">
      <c r="A89" s="61"/>
      <c r="B89" s="41"/>
      <c r="C89" s="41"/>
      <c r="D89" s="41"/>
      <c r="E89" s="41"/>
      <c r="F89" s="41"/>
      <c r="G89" s="41"/>
      <c r="H89" s="41"/>
      <c r="I89" s="41"/>
      <c r="J89" s="41"/>
      <c r="K89" s="41"/>
      <c r="L89" s="41"/>
      <c r="M89" s="41"/>
      <c r="N89" s="41"/>
      <c r="O89" s="41"/>
      <c r="P89" s="41"/>
      <c r="Q89" s="41"/>
      <c r="R89" s="41"/>
      <c r="S89" s="41"/>
      <c r="T89" s="41"/>
      <c r="U89" s="41"/>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row>
    <row r="90" spans="1:48" s="44" customFormat="1" ht="15" x14ac:dyDescent="0.25">
      <c r="A90" s="61"/>
      <c r="B90" s="41"/>
      <c r="C90" s="41"/>
      <c r="D90" s="41"/>
      <c r="E90" s="41"/>
      <c r="F90" s="41"/>
      <c r="G90" s="41"/>
      <c r="H90" s="41"/>
      <c r="I90" s="41"/>
      <c r="J90" s="41"/>
      <c r="K90" s="41"/>
      <c r="L90" s="41"/>
      <c r="M90" s="41"/>
      <c r="N90" s="41"/>
      <c r="O90" s="41"/>
      <c r="P90" s="41"/>
      <c r="Q90" s="41"/>
      <c r="R90" s="41"/>
      <c r="S90" s="41"/>
      <c r="T90" s="41"/>
      <c r="U90" s="41"/>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row>
    <row r="91" spans="1:48" s="44" customFormat="1" ht="15" x14ac:dyDescent="0.25">
      <c r="A91" s="61"/>
      <c r="B91" s="41"/>
      <c r="C91" s="41"/>
      <c r="D91" s="41"/>
      <c r="E91" s="41"/>
      <c r="F91" s="41"/>
      <c r="G91" s="41"/>
      <c r="H91" s="41"/>
      <c r="I91" s="41"/>
      <c r="J91" s="41"/>
      <c r="K91" s="41"/>
      <c r="L91" s="41"/>
      <c r="M91" s="41"/>
      <c r="N91" s="41"/>
      <c r="O91" s="41"/>
      <c r="P91" s="41"/>
      <c r="Q91" s="41"/>
      <c r="R91" s="41"/>
      <c r="S91" s="41"/>
      <c r="T91" s="41"/>
      <c r="U91" s="41"/>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row>
    <row r="92" spans="1:48" s="44" customFormat="1" ht="15" x14ac:dyDescent="0.25">
      <c r="A92" s="61"/>
      <c r="B92" s="41"/>
      <c r="C92" s="41"/>
      <c r="D92" s="41"/>
      <c r="E92" s="41"/>
      <c r="F92" s="41"/>
      <c r="G92" s="41"/>
      <c r="H92" s="41"/>
      <c r="I92" s="41"/>
      <c r="J92" s="41"/>
      <c r="K92" s="41"/>
      <c r="L92" s="41"/>
      <c r="M92" s="41"/>
      <c r="N92" s="41"/>
      <c r="O92" s="41"/>
      <c r="P92" s="41"/>
      <c r="Q92" s="41"/>
      <c r="R92" s="41"/>
      <c r="S92" s="41"/>
      <c r="T92" s="41"/>
      <c r="U92" s="41"/>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row>
    <row r="93" spans="1:48" s="44" customFormat="1" ht="15" x14ac:dyDescent="0.25">
      <c r="A93" s="61"/>
      <c r="B93" s="41"/>
      <c r="C93" s="41"/>
      <c r="D93" s="41"/>
      <c r="E93" s="41"/>
      <c r="F93" s="41"/>
      <c r="G93" s="41"/>
      <c r="H93" s="41"/>
      <c r="I93" s="41"/>
      <c r="J93" s="41"/>
      <c r="K93" s="41"/>
      <c r="L93" s="41"/>
      <c r="M93" s="41"/>
      <c r="N93" s="41"/>
      <c r="O93" s="41"/>
      <c r="P93" s="41"/>
      <c r="Q93" s="41"/>
      <c r="R93" s="41"/>
      <c r="S93" s="41"/>
      <c r="T93" s="41"/>
      <c r="U93" s="41"/>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row>
    <row r="94" spans="1:48" s="44" customFormat="1" ht="15" x14ac:dyDescent="0.25">
      <c r="A94" s="61"/>
      <c r="B94" s="41"/>
      <c r="C94" s="41"/>
      <c r="D94" s="41"/>
      <c r="E94" s="41"/>
      <c r="F94" s="41"/>
      <c r="G94" s="41"/>
      <c r="H94" s="41"/>
      <c r="I94" s="41"/>
      <c r="J94" s="41"/>
      <c r="K94" s="41"/>
      <c r="L94" s="41"/>
      <c r="M94" s="41"/>
      <c r="N94" s="41"/>
      <c r="O94" s="41"/>
      <c r="P94" s="41"/>
      <c r="Q94" s="41"/>
      <c r="R94" s="41"/>
      <c r="S94" s="41"/>
      <c r="T94" s="41"/>
      <c r="U94" s="41"/>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row>
    <row r="95" spans="1:48" s="44" customFormat="1" ht="15" x14ac:dyDescent="0.25">
      <c r="A95" s="61"/>
      <c r="B95" s="41"/>
      <c r="C95" s="41"/>
      <c r="D95" s="41"/>
      <c r="E95" s="41"/>
      <c r="F95" s="41"/>
      <c r="G95" s="41"/>
      <c r="H95" s="41"/>
      <c r="I95" s="41"/>
      <c r="J95" s="41"/>
      <c r="K95" s="41"/>
      <c r="L95" s="41"/>
      <c r="M95" s="41"/>
      <c r="N95" s="41"/>
      <c r="O95" s="41"/>
      <c r="P95" s="41"/>
      <c r="Q95" s="41"/>
      <c r="R95" s="41"/>
      <c r="S95" s="41"/>
      <c r="T95" s="41"/>
      <c r="U95" s="41"/>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row>
    <row r="96" spans="1:48" s="44" customFormat="1" ht="15" x14ac:dyDescent="0.25">
      <c r="A96" s="61"/>
      <c r="B96" s="41"/>
      <c r="C96" s="41"/>
      <c r="D96" s="41"/>
      <c r="E96" s="41"/>
      <c r="F96" s="41"/>
      <c r="G96" s="41"/>
      <c r="H96" s="41"/>
      <c r="I96" s="41"/>
      <c r="J96" s="41"/>
      <c r="K96" s="41"/>
      <c r="L96" s="41"/>
      <c r="M96" s="41"/>
      <c r="N96" s="41"/>
      <c r="O96" s="41"/>
      <c r="P96" s="41"/>
      <c r="Q96" s="41"/>
      <c r="R96" s="41"/>
      <c r="S96" s="41"/>
      <c r="T96" s="41"/>
      <c r="U96" s="41"/>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row>
    <row r="97" spans="1:48" s="44" customFormat="1" ht="15" x14ac:dyDescent="0.25">
      <c r="A97" s="61"/>
      <c r="B97" s="41"/>
      <c r="C97" s="41"/>
      <c r="D97" s="41"/>
      <c r="E97" s="41"/>
      <c r="F97" s="41"/>
      <c r="G97" s="41"/>
      <c r="H97" s="41"/>
      <c r="I97" s="41"/>
      <c r="J97" s="41"/>
      <c r="K97" s="41"/>
      <c r="L97" s="41"/>
      <c r="M97" s="41"/>
      <c r="N97" s="41"/>
      <c r="O97" s="41"/>
      <c r="P97" s="41"/>
      <c r="Q97" s="41"/>
      <c r="R97" s="41"/>
      <c r="S97" s="41"/>
      <c r="T97" s="41"/>
      <c r="U97" s="41"/>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row>
    <row r="98" spans="1:48" s="44" customFormat="1" ht="15" x14ac:dyDescent="0.25">
      <c r="A98" s="61"/>
      <c r="B98" s="41"/>
      <c r="C98" s="41"/>
      <c r="D98" s="41"/>
      <c r="E98" s="41"/>
      <c r="F98" s="41"/>
      <c r="G98" s="41"/>
      <c r="H98" s="41"/>
      <c r="I98" s="41"/>
      <c r="J98" s="41"/>
      <c r="K98" s="41"/>
      <c r="L98" s="41"/>
      <c r="M98" s="41"/>
      <c r="N98" s="41"/>
      <c r="O98" s="41"/>
      <c r="P98" s="41"/>
      <c r="Q98" s="41"/>
      <c r="R98" s="41"/>
      <c r="S98" s="41"/>
      <c r="T98" s="41"/>
      <c r="U98" s="41"/>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row>
    <row r="99" spans="1:48" s="44" customFormat="1" ht="15" x14ac:dyDescent="0.25">
      <c r="A99" s="61"/>
      <c r="B99" s="41"/>
      <c r="C99" s="41"/>
      <c r="D99" s="41"/>
      <c r="E99" s="41"/>
      <c r="F99" s="41"/>
      <c r="G99" s="41"/>
      <c r="H99" s="41"/>
      <c r="I99" s="41"/>
      <c r="J99" s="41"/>
      <c r="K99" s="41"/>
      <c r="L99" s="41"/>
      <c r="M99" s="41"/>
      <c r="N99" s="41"/>
      <c r="O99" s="41"/>
      <c r="P99" s="41"/>
      <c r="Q99" s="41"/>
      <c r="R99" s="41"/>
      <c r="S99" s="41"/>
      <c r="T99" s="41"/>
      <c r="U99" s="41"/>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row>
    <row r="100" spans="1:48" s="44" customFormat="1" ht="15" x14ac:dyDescent="0.25">
      <c r="A100" s="61"/>
      <c r="B100" s="41"/>
      <c r="C100" s="41"/>
      <c r="D100" s="41"/>
      <c r="E100" s="41"/>
      <c r="F100" s="41"/>
      <c r="G100" s="41"/>
      <c r="H100" s="41"/>
      <c r="I100" s="41"/>
      <c r="J100" s="41"/>
      <c r="K100" s="41"/>
      <c r="L100" s="41"/>
      <c r="M100" s="41"/>
      <c r="N100" s="41"/>
      <c r="O100" s="41"/>
      <c r="P100" s="41"/>
      <c r="Q100" s="41"/>
      <c r="R100" s="41"/>
      <c r="S100" s="41"/>
      <c r="T100" s="41"/>
      <c r="U100" s="41"/>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row>
    <row r="101" spans="1:48" s="44" customFormat="1" ht="15" x14ac:dyDescent="0.25">
      <c r="A101" s="61"/>
      <c r="B101" s="41"/>
      <c r="C101" s="41"/>
      <c r="D101" s="41"/>
      <c r="E101" s="41"/>
      <c r="F101" s="41"/>
      <c r="G101" s="41"/>
      <c r="H101" s="41"/>
      <c r="I101" s="41"/>
      <c r="J101" s="41"/>
      <c r="K101" s="41"/>
      <c r="L101" s="41"/>
      <c r="M101" s="41"/>
      <c r="N101" s="41"/>
      <c r="O101" s="41"/>
      <c r="P101" s="41"/>
      <c r="Q101" s="41"/>
      <c r="R101" s="41"/>
      <c r="S101" s="41"/>
      <c r="T101" s="41"/>
      <c r="U101" s="41"/>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row>
    <row r="102" spans="1:48" s="44" customFormat="1" ht="15" x14ac:dyDescent="0.25">
      <c r="A102" s="61"/>
      <c r="B102" s="41"/>
      <c r="C102" s="41"/>
      <c r="D102" s="41"/>
      <c r="E102" s="41"/>
      <c r="F102" s="41"/>
      <c r="G102" s="41"/>
      <c r="H102" s="41"/>
      <c r="I102" s="41"/>
      <c r="J102" s="41"/>
      <c r="K102" s="41"/>
      <c r="L102" s="41"/>
      <c r="M102" s="41"/>
      <c r="N102" s="41"/>
      <c r="O102" s="41"/>
      <c r="P102" s="41"/>
      <c r="Q102" s="41"/>
      <c r="R102" s="41"/>
      <c r="S102" s="41"/>
      <c r="T102" s="41"/>
      <c r="U102" s="41"/>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row>
    <row r="103" spans="1:48" s="44" customFormat="1" ht="15" x14ac:dyDescent="0.25">
      <c r="A103" s="61"/>
      <c r="B103" s="41"/>
      <c r="C103" s="41"/>
      <c r="D103" s="41"/>
      <c r="E103" s="41"/>
      <c r="F103" s="41"/>
      <c r="G103" s="41"/>
      <c r="H103" s="41"/>
      <c r="I103" s="41"/>
      <c r="J103" s="41"/>
      <c r="K103" s="41"/>
      <c r="L103" s="41"/>
      <c r="M103" s="41"/>
      <c r="N103" s="41"/>
      <c r="O103" s="41"/>
      <c r="P103" s="41"/>
      <c r="Q103" s="41"/>
      <c r="R103" s="41"/>
      <c r="S103" s="41"/>
      <c r="T103" s="41"/>
      <c r="U103" s="41"/>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row>
    <row r="104" spans="1:48" s="44" customFormat="1" ht="15" x14ac:dyDescent="0.25">
      <c r="A104" s="61"/>
      <c r="B104" s="41"/>
      <c r="C104" s="41"/>
      <c r="D104" s="41"/>
      <c r="E104" s="41"/>
      <c r="F104" s="41"/>
      <c r="G104" s="41"/>
      <c r="H104" s="41"/>
      <c r="I104" s="41"/>
      <c r="J104" s="41"/>
      <c r="K104" s="41"/>
      <c r="L104" s="41"/>
      <c r="M104" s="41"/>
      <c r="N104" s="41"/>
      <c r="O104" s="41"/>
      <c r="P104" s="41"/>
      <c r="Q104" s="41"/>
      <c r="R104" s="41"/>
      <c r="S104" s="41"/>
      <c r="T104" s="41"/>
      <c r="U104" s="41"/>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row>
    <row r="105" spans="1:48" s="44" customFormat="1" ht="15" x14ac:dyDescent="0.25">
      <c r="A105" s="61"/>
      <c r="B105" s="41"/>
      <c r="C105" s="41"/>
      <c r="D105" s="41"/>
      <c r="E105" s="41"/>
      <c r="F105" s="41"/>
      <c r="G105" s="41"/>
      <c r="H105" s="41"/>
      <c r="I105" s="41"/>
      <c r="J105" s="41"/>
      <c r="K105" s="41"/>
      <c r="L105" s="41"/>
      <c r="M105" s="41"/>
      <c r="N105" s="41"/>
      <c r="O105" s="41"/>
      <c r="P105" s="41"/>
      <c r="Q105" s="41"/>
      <c r="R105" s="41"/>
      <c r="S105" s="41"/>
      <c r="T105" s="41"/>
      <c r="U105" s="41"/>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row>
    <row r="106" spans="1:48" s="44" customFormat="1" ht="15" x14ac:dyDescent="0.25">
      <c r="A106" s="61"/>
      <c r="B106" s="41"/>
      <c r="C106" s="41"/>
      <c r="D106" s="41"/>
      <c r="E106" s="41"/>
      <c r="F106" s="41"/>
      <c r="G106" s="41"/>
      <c r="H106" s="41"/>
      <c r="I106" s="41"/>
      <c r="J106" s="41"/>
      <c r="K106" s="41"/>
      <c r="L106" s="41"/>
      <c r="M106" s="41"/>
      <c r="N106" s="41"/>
      <c r="O106" s="41"/>
      <c r="P106" s="41"/>
      <c r="Q106" s="41"/>
      <c r="R106" s="41"/>
      <c r="S106" s="41"/>
      <c r="T106" s="41"/>
      <c r="U106" s="41"/>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row>
    <row r="107" spans="1:48" s="44" customFormat="1" ht="15" x14ac:dyDescent="0.25">
      <c r="A107" s="61"/>
      <c r="B107" s="41"/>
      <c r="C107" s="41"/>
      <c r="D107" s="41"/>
      <c r="E107" s="41"/>
      <c r="F107" s="41"/>
      <c r="G107" s="41"/>
      <c r="H107" s="41"/>
      <c r="I107" s="41"/>
      <c r="J107" s="41"/>
      <c r="K107" s="41"/>
      <c r="L107" s="41"/>
      <c r="M107" s="41"/>
      <c r="N107" s="41"/>
      <c r="O107" s="41"/>
      <c r="P107" s="41"/>
      <c r="Q107" s="41"/>
      <c r="R107" s="41"/>
      <c r="S107" s="41"/>
      <c r="T107" s="41"/>
      <c r="U107" s="41"/>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row>
    <row r="108" spans="1:48" s="44" customFormat="1" ht="15" x14ac:dyDescent="0.25">
      <c r="A108" s="61"/>
      <c r="B108" s="41"/>
      <c r="C108" s="41"/>
      <c r="D108" s="41"/>
      <c r="E108" s="41"/>
      <c r="F108" s="41"/>
      <c r="G108" s="41"/>
      <c r="H108" s="41"/>
      <c r="I108" s="41"/>
      <c r="J108" s="41"/>
      <c r="K108" s="41"/>
      <c r="L108" s="41"/>
      <c r="M108" s="41"/>
      <c r="N108" s="41"/>
      <c r="O108" s="41"/>
      <c r="P108" s="41"/>
      <c r="Q108" s="41"/>
      <c r="R108" s="41"/>
      <c r="S108" s="41"/>
      <c r="T108" s="41"/>
      <c r="U108" s="41"/>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row>
    <row r="109" spans="1:48" s="44" customFormat="1" ht="15" x14ac:dyDescent="0.25">
      <c r="A109" s="61"/>
      <c r="B109" s="41"/>
      <c r="C109" s="41"/>
      <c r="D109" s="41"/>
      <c r="E109" s="41"/>
      <c r="F109" s="41"/>
      <c r="G109" s="41"/>
      <c r="H109" s="41"/>
      <c r="I109" s="41"/>
      <c r="J109" s="41"/>
      <c r="K109" s="41"/>
      <c r="L109" s="41"/>
      <c r="M109" s="41"/>
      <c r="N109" s="41"/>
      <c r="O109" s="41"/>
      <c r="P109" s="41"/>
      <c r="Q109" s="41"/>
      <c r="R109" s="41"/>
      <c r="S109" s="41"/>
      <c r="T109" s="41"/>
      <c r="U109" s="41"/>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row>
    <row r="110" spans="1:48" s="44" customFormat="1" ht="15" x14ac:dyDescent="0.25">
      <c r="A110" s="61"/>
      <c r="B110" s="41"/>
      <c r="C110" s="41"/>
      <c r="D110" s="41"/>
      <c r="E110" s="41"/>
      <c r="F110" s="41"/>
      <c r="G110" s="41"/>
      <c r="H110" s="41"/>
      <c r="I110" s="41"/>
      <c r="J110" s="41"/>
      <c r="K110" s="41"/>
      <c r="L110" s="41"/>
      <c r="M110" s="41"/>
      <c r="N110" s="41"/>
      <c r="O110" s="41"/>
      <c r="P110" s="41"/>
      <c r="Q110" s="41"/>
      <c r="R110" s="41"/>
      <c r="S110" s="41"/>
      <c r="T110" s="41"/>
      <c r="U110" s="41"/>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row>
    <row r="111" spans="1:48" s="44" customFormat="1" ht="15" x14ac:dyDescent="0.25">
      <c r="A111" s="61"/>
      <c r="B111" s="41"/>
      <c r="C111" s="41"/>
      <c r="D111" s="41"/>
      <c r="E111" s="41"/>
      <c r="F111" s="41"/>
      <c r="G111" s="41"/>
      <c r="H111" s="41"/>
      <c r="I111" s="41"/>
      <c r="J111" s="41"/>
      <c r="K111" s="41"/>
      <c r="L111" s="41"/>
      <c r="M111" s="41"/>
      <c r="N111" s="41"/>
      <c r="O111" s="41"/>
      <c r="P111" s="41"/>
      <c r="Q111" s="41"/>
      <c r="R111" s="41"/>
      <c r="S111" s="41"/>
      <c r="T111" s="41"/>
      <c r="U111" s="41"/>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row>
    <row r="112" spans="1:48" s="44" customFormat="1" ht="15" x14ac:dyDescent="0.25">
      <c r="A112" s="61"/>
      <c r="B112" s="41"/>
      <c r="C112" s="41"/>
      <c r="D112" s="41"/>
      <c r="E112" s="41"/>
      <c r="F112" s="41"/>
      <c r="G112" s="41"/>
      <c r="H112" s="41"/>
      <c r="I112" s="41"/>
      <c r="J112" s="41"/>
      <c r="K112" s="41"/>
      <c r="L112" s="41"/>
      <c r="M112" s="41"/>
      <c r="N112" s="41"/>
      <c r="O112" s="41"/>
      <c r="P112" s="41"/>
      <c r="Q112" s="41"/>
      <c r="R112" s="41"/>
      <c r="S112" s="41"/>
      <c r="T112" s="41"/>
      <c r="U112" s="41"/>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row>
    <row r="113" spans="1:48" s="44" customFormat="1" ht="15" x14ac:dyDescent="0.25">
      <c r="A113" s="61"/>
      <c r="B113" s="41"/>
      <c r="C113" s="41"/>
      <c r="D113" s="41"/>
      <c r="E113" s="41"/>
      <c r="F113" s="41"/>
      <c r="G113" s="41"/>
      <c r="H113" s="41"/>
      <c r="I113" s="41"/>
      <c r="J113" s="41"/>
      <c r="K113" s="41"/>
      <c r="L113" s="41"/>
      <c r="M113" s="41"/>
      <c r="N113" s="41"/>
      <c r="O113" s="41"/>
      <c r="P113" s="41"/>
      <c r="Q113" s="41"/>
      <c r="R113" s="41"/>
      <c r="S113" s="41"/>
      <c r="T113" s="41"/>
      <c r="U113" s="41"/>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row>
    <row r="114" spans="1:48" s="44" customFormat="1" ht="15" x14ac:dyDescent="0.25">
      <c r="A114" s="61"/>
      <c r="B114" s="41"/>
      <c r="C114" s="41"/>
      <c r="D114" s="41"/>
      <c r="E114" s="41"/>
      <c r="F114" s="41"/>
      <c r="G114" s="41"/>
      <c r="H114" s="41"/>
      <c r="I114" s="41"/>
      <c r="J114" s="41"/>
      <c r="K114" s="41"/>
      <c r="L114" s="41"/>
      <c r="M114" s="41"/>
      <c r="N114" s="41"/>
      <c r="O114" s="41"/>
      <c r="P114" s="41"/>
      <c r="Q114" s="41"/>
      <c r="R114" s="41"/>
      <c r="S114" s="41"/>
      <c r="T114" s="41"/>
      <c r="U114" s="41"/>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row>
    <row r="115" spans="1:48" s="44" customFormat="1" ht="15" x14ac:dyDescent="0.25">
      <c r="A115" s="61"/>
      <c r="B115" s="41"/>
      <c r="C115" s="41"/>
      <c r="D115" s="41"/>
      <c r="E115" s="41"/>
      <c r="F115" s="41"/>
      <c r="G115" s="41"/>
      <c r="H115" s="41"/>
      <c r="I115" s="41"/>
      <c r="J115" s="41"/>
      <c r="K115" s="41"/>
      <c r="L115" s="41"/>
      <c r="M115" s="41"/>
      <c r="N115" s="41"/>
      <c r="O115" s="41"/>
      <c r="P115" s="41"/>
      <c r="Q115" s="41"/>
      <c r="R115" s="41"/>
      <c r="S115" s="41"/>
      <c r="T115" s="41"/>
      <c r="U115" s="41"/>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row>
    <row r="116" spans="1:48" s="44" customFormat="1" ht="15" x14ac:dyDescent="0.25">
      <c r="A116" s="61"/>
      <c r="B116" s="41"/>
      <c r="C116" s="41"/>
      <c r="D116" s="41"/>
      <c r="E116" s="41"/>
      <c r="F116" s="41"/>
      <c r="G116" s="41"/>
      <c r="H116" s="41"/>
      <c r="I116" s="41"/>
      <c r="J116" s="41"/>
      <c r="K116" s="41"/>
      <c r="L116" s="41"/>
      <c r="M116" s="41"/>
      <c r="N116" s="41"/>
      <c r="O116" s="41"/>
      <c r="P116" s="41"/>
      <c r="Q116" s="41"/>
      <c r="R116" s="41"/>
      <c r="S116" s="41"/>
      <c r="T116" s="41"/>
      <c r="U116" s="41"/>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row>
    <row r="117" spans="1:48" s="44" customFormat="1" ht="15" x14ac:dyDescent="0.25">
      <c r="A117" s="61"/>
      <c r="B117" s="41"/>
      <c r="C117" s="41"/>
      <c r="D117" s="41"/>
      <c r="E117" s="41"/>
      <c r="F117" s="41"/>
      <c r="G117" s="41"/>
      <c r="H117" s="41"/>
      <c r="I117" s="41"/>
      <c r="J117" s="41"/>
      <c r="K117" s="41"/>
      <c r="L117" s="41"/>
      <c r="M117" s="41"/>
      <c r="N117" s="41"/>
      <c r="O117" s="41"/>
      <c r="P117" s="41"/>
      <c r="Q117" s="41"/>
      <c r="R117" s="41"/>
      <c r="S117" s="41"/>
      <c r="T117" s="41"/>
      <c r="U117" s="41"/>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row>
    <row r="118" spans="1:48" s="44" customFormat="1" ht="15" x14ac:dyDescent="0.25">
      <c r="A118" s="61"/>
      <c r="B118" s="41"/>
      <c r="C118" s="41"/>
      <c r="D118" s="41"/>
      <c r="E118" s="41"/>
      <c r="F118" s="41"/>
      <c r="G118" s="41"/>
      <c r="H118" s="41"/>
      <c r="I118" s="41"/>
      <c r="J118" s="41"/>
      <c r="K118" s="41"/>
      <c r="L118" s="41"/>
      <c r="M118" s="41"/>
      <c r="N118" s="41"/>
      <c r="O118" s="41"/>
      <c r="P118" s="41"/>
      <c r="Q118" s="41"/>
      <c r="R118" s="41"/>
      <c r="S118" s="41"/>
      <c r="T118" s="41"/>
      <c r="U118" s="41"/>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row>
    <row r="119" spans="1:48" s="44" customFormat="1" ht="15" x14ac:dyDescent="0.25">
      <c r="A119" s="61"/>
      <c r="B119" s="41"/>
      <c r="C119" s="41"/>
      <c r="D119" s="41"/>
      <c r="E119" s="41"/>
      <c r="F119" s="41"/>
      <c r="G119" s="41"/>
      <c r="H119" s="41"/>
      <c r="I119" s="41"/>
      <c r="J119" s="41"/>
      <c r="K119" s="41"/>
      <c r="L119" s="41"/>
      <c r="M119" s="41"/>
      <c r="N119" s="41"/>
      <c r="O119" s="41"/>
      <c r="P119" s="41"/>
      <c r="Q119" s="41"/>
      <c r="R119" s="41"/>
      <c r="S119" s="41"/>
      <c r="T119" s="41"/>
      <c r="U119" s="41"/>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row>
    <row r="120" spans="1:48" s="44" customFormat="1" ht="15" x14ac:dyDescent="0.25">
      <c r="A120" s="61"/>
      <c r="B120" s="41"/>
      <c r="C120" s="41"/>
      <c r="D120" s="41"/>
      <c r="E120" s="41"/>
      <c r="F120" s="41"/>
      <c r="G120" s="41"/>
      <c r="H120" s="41"/>
      <c r="I120" s="41"/>
      <c r="J120" s="41"/>
      <c r="K120" s="41"/>
      <c r="L120" s="41"/>
      <c r="M120" s="41"/>
      <c r="N120" s="41"/>
      <c r="O120" s="41"/>
      <c r="P120" s="41"/>
      <c r="Q120" s="41"/>
      <c r="R120" s="41"/>
      <c r="S120" s="41"/>
      <c r="T120" s="41"/>
      <c r="U120" s="41"/>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row>
    <row r="121" spans="1:48" s="44" customFormat="1" ht="15" x14ac:dyDescent="0.25">
      <c r="A121" s="61"/>
      <c r="B121" s="41"/>
      <c r="C121" s="41"/>
      <c r="D121" s="41"/>
      <c r="E121" s="41"/>
      <c r="F121" s="41"/>
      <c r="G121" s="41"/>
      <c r="H121" s="41"/>
      <c r="I121" s="41"/>
      <c r="J121" s="41"/>
      <c r="K121" s="41"/>
      <c r="L121" s="41"/>
      <c r="M121" s="41"/>
      <c r="N121" s="41"/>
      <c r="O121" s="41"/>
      <c r="P121" s="41"/>
      <c r="Q121" s="41"/>
      <c r="R121" s="41"/>
      <c r="S121" s="41"/>
      <c r="T121" s="41"/>
      <c r="U121" s="41"/>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row>
    <row r="122" spans="1:48" s="44" customFormat="1" ht="15" x14ac:dyDescent="0.25">
      <c r="A122" s="61"/>
      <c r="B122" s="41"/>
      <c r="C122" s="41"/>
      <c r="D122" s="41"/>
      <c r="E122" s="41"/>
      <c r="F122" s="41"/>
      <c r="G122" s="41"/>
      <c r="H122" s="41"/>
      <c r="I122" s="41"/>
      <c r="J122" s="41"/>
      <c r="K122" s="41"/>
      <c r="L122" s="41"/>
      <c r="M122" s="41"/>
      <c r="N122" s="41"/>
      <c r="O122" s="41"/>
      <c r="P122" s="41"/>
      <c r="Q122" s="41"/>
      <c r="R122" s="41"/>
      <c r="S122" s="41"/>
      <c r="T122" s="41"/>
      <c r="U122" s="41"/>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row>
    <row r="123" spans="1:48" s="44" customFormat="1" ht="15" x14ac:dyDescent="0.25">
      <c r="A123" s="61"/>
      <c r="B123" s="41"/>
      <c r="C123" s="41"/>
      <c r="D123" s="41"/>
      <c r="E123" s="41"/>
      <c r="F123" s="41"/>
      <c r="G123" s="41"/>
      <c r="H123" s="41"/>
      <c r="I123" s="41"/>
      <c r="J123" s="41"/>
      <c r="K123" s="41"/>
      <c r="L123" s="41"/>
      <c r="M123" s="41"/>
      <c r="N123" s="41"/>
      <c r="O123" s="41"/>
      <c r="P123" s="41"/>
      <c r="Q123" s="41"/>
      <c r="R123" s="41"/>
      <c r="S123" s="41"/>
      <c r="T123" s="41"/>
      <c r="U123" s="41"/>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row>
    <row r="124" spans="1:48" s="44" customFormat="1" ht="15" x14ac:dyDescent="0.25">
      <c r="A124" s="61"/>
      <c r="B124" s="41"/>
      <c r="C124" s="41"/>
      <c r="D124" s="41"/>
      <c r="E124" s="41"/>
      <c r="F124" s="41"/>
      <c r="G124" s="41"/>
      <c r="H124" s="41"/>
      <c r="I124" s="41"/>
      <c r="J124" s="41"/>
      <c r="K124" s="41"/>
      <c r="L124" s="41"/>
      <c r="M124" s="41"/>
      <c r="N124" s="41"/>
      <c r="O124" s="41"/>
      <c r="P124" s="41"/>
      <c r="Q124" s="41"/>
      <c r="R124" s="41"/>
      <c r="S124" s="41"/>
      <c r="T124" s="41"/>
      <c r="U124" s="41"/>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row>
    <row r="125" spans="1:48" s="44" customFormat="1" ht="15" x14ac:dyDescent="0.25">
      <c r="A125" s="61"/>
      <c r="B125" s="41"/>
      <c r="C125" s="41"/>
      <c r="D125" s="41"/>
      <c r="E125" s="41"/>
      <c r="F125" s="41"/>
      <c r="G125" s="41"/>
      <c r="H125" s="41"/>
      <c r="I125" s="41"/>
      <c r="J125" s="41"/>
      <c r="K125" s="41"/>
      <c r="L125" s="41"/>
      <c r="M125" s="41"/>
      <c r="N125" s="41"/>
      <c r="O125" s="41"/>
      <c r="P125" s="41"/>
      <c r="Q125" s="41"/>
      <c r="R125" s="41"/>
      <c r="S125" s="41"/>
      <c r="T125" s="41"/>
      <c r="U125" s="41"/>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row>
    <row r="126" spans="1:48" s="44" customFormat="1" ht="15" x14ac:dyDescent="0.25">
      <c r="A126" s="61"/>
      <c r="B126" s="41"/>
      <c r="C126" s="41"/>
      <c r="D126" s="41"/>
      <c r="E126" s="41"/>
      <c r="F126" s="41"/>
      <c r="G126" s="41"/>
      <c r="H126" s="41"/>
      <c r="I126" s="41"/>
      <c r="J126" s="41"/>
      <c r="K126" s="41"/>
      <c r="L126" s="41"/>
      <c r="M126" s="41"/>
      <c r="N126" s="41"/>
      <c r="O126" s="41"/>
      <c r="P126" s="41"/>
      <c r="Q126" s="41"/>
      <c r="R126" s="41"/>
      <c r="S126" s="41"/>
      <c r="T126" s="41"/>
      <c r="U126" s="41"/>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row>
    <row r="127" spans="1:48" s="44" customFormat="1" ht="15" x14ac:dyDescent="0.25">
      <c r="A127" s="61"/>
      <c r="B127" s="41"/>
      <c r="C127" s="41"/>
      <c r="D127" s="41"/>
      <c r="E127" s="41"/>
      <c r="F127" s="41"/>
      <c r="G127" s="41"/>
      <c r="H127" s="41"/>
      <c r="I127" s="41"/>
      <c r="J127" s="41"/>
      <c r="K127" s="41"/>
      <c r="L127" s="41"/>
      <c r="M127" s="41"/>
      <c r="N127" s="41"/>
      <c r="O127" s="41"/>
      <c r="P127" s="41"/>
      <c r="Q127" s="41"/>
      <c r="R127" s="41"/>
      <c r="S127" s="41"/>
      <c r="T127" s="41"/>
      <c r="U127" s="41"/>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row>
    <row r="128" spans="1:48" s="44" customFormat="1" ht="15" x14ac:dyDescent="0.25">
      <c r="A128" s="61"/>
      <c r="B128" s="41"/>
      <c r="C128" s="41"/>
      <c r="D128" s="41"/>
      <c r="E128" s="41"/>
      <c r="F128" s="41"/>
      <c r="G128" s="41"/>
      <c r="H128" s="41"/>
      <c r="I128" s="41"/>
      <c r="J128" s="41"/>
      <c r="K128" s="41"/>
      <c r="L128" s="41"/>
      <c r="M128" s="41"/>
      <c r="N128" s="41"/>
      <c r="O128" s="41"/>
      <c r="P128" s="41"/>
      <c r="Q128" s="41"/>
      <c r="R128" s="41"/>
      <c r="S128" s="41"/>
      <c r="T128" s="41"/>
      <c r="U128" s="41"/>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row>
    <row r="129" spans="1:48" s="44" customFormat="1" ht="15" x14ac:dyDescent="0.25">
      <c r="A129" s="61"/>
      <c r="B129" s="41"/>
      <c r="C129" s="41"/>
      <c r="D129" s="41"/>
      <c r="E129" s="41"/>
      <c r="F129" s="41"/>
      <c r="G129" s="41"/>
      <c r="H129" s="41"/>
      <c r="I129" s="41"/>
      <c r="J129" s="41"/>
      <c r="K129" s="41"/>
      <c r="L129" s="41"/>
      <c r="M129" s="41"/>
      <c r="N129" s="41"/>
      <c r="O129" s="41"/>
      <c r="P129" s="41"/>
      <c r="Q129" s="41"/>
      <c r="R129" s="41"/>
      <c r="S129" s="41"/>
      <c r="T129" s="41"/>
      <c r="U129" s="41"/>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row>
    <row r="130" spans="1:48" s="44" customFormat="1" ht="15" x14ac:dyDescent="0.25">
      <c r="A130" s="61"/>
      <c r="B130" s="41"/>
      <c r="C130" s="41"/>
      <c r="D130" s="41"/>
      <c r="E130" s="41"/>
      <c r="F130" s="41"/>
      <c r="G130" s="41"/>
      <c r="H130" s="41"/>
      <c r="I130" s="41"/>
      <c r="J130" s="41"/>
      <c r="K130" s="41"/>
      <c r="L130" s="41"/>
      <c r="M130" s="41"/>
      <c r="N130" s="41"/>
      <c r="O130" s="41"/>
      <c r="P130" s="41"/>
      <c r="Q130" s="41"/>
      <c r="R130" s="41"/>
      <c r="S130" s="41"/>
      <c r="T130" s="41"/>
      <c r="U130" s="41"/>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row>
    <row r="131" spans="1:48" s="44" customFormat="1" ht="15" x14ac:dyDescent="0.25">
      <c r="A131" s="61"/>
      <c r="B131" s="41"/>
      <c r="C131" s="41"/>
      <c r="D131" s="41"/>
      <c r="E131" s="41"/>
      <c r="F131" s="41"/>
      <c r="G131" s="41"/>
      <c r="H131" s="41"/>
      <c r="I131" s="41"/>
      <c r="J131" s="41"/>
      <c r="K131" s="41"/>
      <c r="L131" s="41"/>
      <c r="M131" s="41"/>
      <c r="N131" s="41"/>
      <c r="O131" s="41"/>
      <c r="P131" s="41"/>
      <c r="Q131" s="41"/>
      <c r="R131" s="41"/>
      <c r="S131" s="41"/>
      <c r="T131" s="41"/>
      <c r="U131" s="41"/>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row>
    <row r="132" spans="1:48" s="44" customFormat="1" ht="15" x14ac:dyDescent="0.25">
      <c r="A132" s="61"/>
      <c r="B132" s="41"/>
      <c r="C132" s="41"/>
      <c r="D132" s="41"/>
      <c r="E132" s="41"/>
      <c r="F132" s="41"/>
      <c r="G132" s="41"/>
      <c r="H132" s="41"/>
      <c r="I132" s="41"/>
      <c r="J132" s="41"/>
      <c r="K132" s="41"/>
      <c r="L132" s="41"/>
      <c r="M132" s="41"/>
      <c r="N132" s="41"/>
      <c r="O132" s="41"/>
      <c r="P132" s="41"/>
      <c r="Q132" s="41"/>
      <c r="R132" s="41"/>
      <c r="S132" s="41"/>
      <c r="T132" s="41"/>
      <c r="U132" s="41"/>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row>
    <row r="133" spans="1:48" s="44" customFormat="1" ht="15" x14ac:dyDescent="0.25">
      <c r="A133" s="61"/>
      <c r="B133" s="41"/>
      <c r="C133" s="41"/>
      <c r="D133" s="41"/>
      <c r="E133" s="41"/>
      <c r="F133" s="41"/>
      <c r="G133" s="41"/>
      <c r="H133" s="41"/>
      <c r="I133" s="41"/>
      <c r="J133" s="41"/>
      <c r="K133" s="41"/>
      <c r="L133" s="41"/>
      <c r="M133" s="41"/>
      <c r="N133" s="41"/>
      <c r="O133" s="41"/>
      <c r="P133" s="41"/>
      <c r="Q133" s="41"/>
      <c r="R133" s="41"/>
      <c r="S133" s="41"/>
      <c r="T133" s="41"/>
      <c r="U133" s="41"/>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row>
    <row r="134" spans="1:48" s="44" customFormat="1" ht="15" x14ac:dyDescent="0.25">
      <c r="A134" s="61"/>
      <c r="B134" s="41"/>
      <c r="C134" s="41"/>
      <c r="D134" s="41"/>
      <c r="E134" s="41"/>
      <c r="F134" s="41"/>
      <c r="G134" s="41"/>
      <c r="H134" s="41"/>
      <c r="I134" s="41"/>
      <c r="J134" s="41"/>
      <c r="K134" s="41"/>
      <c r="L134" s="41"/>
      <c r="M134" s="41"/>
      <c r="N134" s="41"/>
      <c r="O134" s="41"/>
      <c r="P134" s="41"/>
      <c r="Q134" s="41"/>
      <c r="R134" s="41"/>
      <c r="S134" s="41"/>
      <c r="T134" s="41"/>
      <c r="U134" s="41"/>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row>
    <row r="135" spans="1:48" s="44" customFormat="1" ht="15" x14ac:dyDescent="0.25">
      <c r="A135" s="61"/>
      <c r="B135" s="41"/>
      <c r="C135" s="41"/>
      <c r="D135" s="41"/>
      <c r="E135" s="41"/>
      <c r="F135" s="41"/>
      <c r="G135" s="41"/>
      <c r="H135" s="41"/>
      <c r="I135" s="41"/>
      <c r="J135" s="41"/>
      <c r="K135" s="41"/>
      <c r="L135" s="41"/>
      <c r="M135" s="41"/>
      <c r="N135" s="41"/>
      <c r="O135" s="41"/>
      <c r="P135" s="41"/>
      <c r="Q135" s="41"/>
      <c r="R135" s="41"/>
      <c r="S135" s="41"/>
      <c r="T135" s="41"/>
      <c r="U135" s="41"/>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row>
    <row r="136" spans="1:48" s="44" customFormat="1" ht="15" x14ac:dyDescent="0.25">
      <c r="A136" s="61"/>
      <c r="B136" s="41"/>
      <c r="C136" s="41"/>
      <c r="D136" s="41"/>
      <c r="E136" s="41"/>
      <c r="F136" s="41"/>
      <c r="G136" s="41"/>
      <c r="H136" s="41"/>
      <c r="I136" s="41"/>
      <c r="J136" s="41"/>
      <c r="K136" s="41"/>
      <c r="L136" s="41"/>
      <c r="M136" s="41"/>
      <c r="N136" s="41"/>
      <c r="O136" s="41"/>
      <c r="P136" s="41"/>
      <c r="Q136" s="41"/>
      <c r="R136" s="41"/>
      <c r="S136" s="41"/>
      <c r="T136" s="41"/>
      <c r="U136" s="41"/>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row>
    <row r="137" spans="1:48" s="44" customFormat="1" ht="15" x14ac:dyDescent="0.25">
      <c r="A137" s="61"/>
      <c r="B137" s="36"/>
      <c r="C137" s="36"/>
      <c r="D137" s="36"/>
      <c r="E137" s="36"/>
      <c r="F137" s="36"/>
      <c r="G137" s="36"/>
      <c r="H137" s="41"/>
      <c r="I137" s="41"/>
      <c r="J137" s="41"/>
      <c r="K137" s="41"/>
      <c r="L137" s="41"/>
      <c r="M137" s="41"/>
      <c r="N137" s="41"/>
      <c r="O137" s="41"/>
      <c r="P137" s="41"/>
      <c r="Q137" s="41"/>
      <c r="R137" s="41"/>
      <c r="S137" s="41"/>
      <c r="T137" s="41"/>
      <c r="U137" s="41"/>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row>
    <row r="138" spans="1:48" ht="15" x14ac:dyDescent="0.25">
      <c r="A138" s="37"/>
      <c r="B138" s="36"/>
      <c r="C138" s="36"/>
      <c r="D138" s="36"/>
      <c r="E138" s="36"/>
      <c r="F138" s="36"/>
      <c r="G138" s="36"/>
      <c r="H138" s="36"/>
      <c r="I138" s="36"/>
      <c r="J138" s="36"/>
      <c r="K138" s="36"/>
      <c r="L138" s="41"/>
      <c r="M138" s="41"/>
      <c r="N138" s="41"/>
      <c r="O138" s="41"/>
      <c r="P138" s="41"/>
      <c r="Q138" s="41"/>
      <c r="R138" s="41"/>
      <c r="S138" s="41"/>
      <c r="T138" s="41"/>
      <c r="U138" s="41"/>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row>
    <row r="139" spans="1:48" ht="15" x14ac:dyDescent="0.25">
      <c r="A139" s="37"/>
      <c r="B139" s="36"/>
      <c r="C139" s="36"/>
      <c r="D139" s="36"/>
      <c r="E139" s="36"/>
      <c r="F139" s="36"/>
      <c r="G139" s="36"/>
      <c r="H139" s="36"/>
      <c r="I139" s="36"/>
      <c r="J139" s="36"/>
      <c r="K139" s="36"/>
      <c r="L139" s="41"/>
      <c r="M139" s="41"/>
      <c r="N139" s="41"/>
      <c r="O139" s="41"/>
      <c r="P139" s="41"/>
      <c r="Q139" s="41"/>
      <c r="R139" s="41"/>
      <c r="S139" s="41"/>
      <c r="T139" s="41"/>
      <c r="U139" s="41"/>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row>
    <row r="140" spans="1:48" ht="15" x14ac:dyDescent="0.25">
      <c r="A140" s="37"/>
      <c r="B140" s="36"/>
      <c r="C140" s="36"/>
      <c r="D140" s="36"/>
      <c r="E140" s="36"/>
      <c r="F140" s="36"/>
      <c r="G140" s="36"/>
      <c r="H140" s="36"/>
      <c r="I140" s="36"/>
      <c r="J140" s="36"/>
      <c r="K140" s="36"/>
      <c r="L140" s="41"/>
      <c r="M140" s="41"/>
      <c r="N140" s="41"/>
      <c r="O140" s="41"/>
      <c r="P140" s="41"/>
      <c r="Q140" s="41"/>
      <c r="R140" s="41"/>
      <c r="S140" s="41"/>
      <c r="T140" s="41"/>
      <c r="U140" s="41"/>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row>
    <row r="141" spans="1:48" ht="15" x14ac:dyDescent="0.25">
      <c r="A141" s="37"/>
      <c r="B141" s="36"/>
      <c r="C141" s="36"/>
      <c r="D141" s="36"/>
      <c r="E141" s="36"/>
      <c r="F141" s="36"/>
      <c r="G141" s="36"/>
      <c r="H141" s="36"/>
      <c r="I141" s="36"/>
      <c r="J141" s="36"/>
      <c r="K141" s="36"/>
      <c r="L141" s="41"/>
      <c r="M141" s="41"/>
      <c r="N141" s="41"/>
      <c r="O141" s="41"/>
      <c r="P141" s="41"/>
      <c r="Q141" s="41"/>
      <c r="R141" s="41"/>
      <c r="S141" s="41"/>
      <c r="T141" s="41"/>
      <c r="U141" s="41"/>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row>
    <row r="142" spans="1:48" ht="15" x14ac:dyDescent="0.25">
      <c r="A142" s="37"/>
      <c r="B142" s="36"/>
      <c r="C142" s="36"/>
      <c r="D142" s="36"/>
      <c r="E142" s="36"/>
      <c r="F142" s="36"/>
      <c r="G142" s="36"/>
      <c r="H142" s="36"/>
      <c r="I142" s="36"/>
      <c r="J142" s="36"/>
      <c r="K142" s="36"/>
      <c r="L142" s="41"/>
      <c r="M142" s="41"/>
      <c r="N142" s="41"/>
      <c r="O142" s="41"/>
      <c r="P142" s="41"/>
      <c r="Q142" s="41"/>
      <c r="R142" s="41"/>
      <c r="S142" s="41"/>
      <c r="T142" s="41"/>
      <c r="U142" s="41"/>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row>
    <row r="143" spans="1:48" ht="15" x14ac:dyDescent="0.25">
      <c r="A143" s="37"/>
      <c r="B143" s="36"/>
      <c r="C143" s="36"/>
      <c r="D143" s="36"/>
      <c r="E143" s="36"/>
      <c r="F143" s="36"/>
      <c r="G143" s="36"/>
      <c r="H143" s="36"/>
      <c r="I143" s="36"/>
      <c r="J143" s="36"/>
      <c r="K143" s="36"/>
      <c r="L143" s="41"/>
      <c r="M143" s="41"/>
      <c r="N143" s="41"/>
      <c r="O143" s="41"/>
      <c r="P143" s="41"/>
      <c r="Q143" s="41"/>
      <c r="R143" s="41"/>
      <c r="S143" s="41"/>
      <c r="T143" s="41"/>
      <c r="U143" s="41"/>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row>
    <row r="144" spans="1:48" ht="15" x14ac:dyDescent="0.25">
      <c r="A144" s="37"/>
      <c r="B144" s="36"/>
      <c r="C144" s="36"/>
      <c r="D144" s="36"/>
      <c r="E144" s="36"/>
      <c r="F144" s="36"/>
      <c r="G144" s="36"/>
      <c r="H144" s="36"/>
      <c r="I144" s="36"/>
      <c r="J144" s="36"/>
      <c r="K144" s="36"/>
      <c r="L144" s="41"/>
      <c r="M144" s="41"/>
      <c r="N144" s="41"/>
      <c r="O144" s="41"/>
      <c r="P144" s="41"/>
      <c r="Q144" s="41"/>
      <c r="R144" s="41"/>
      <c r="S144" s="41"/>
      <c r="T144" s="41"/>
      <c r="U144" s="41"/>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row>
    <row r="145" spans="1:48" ht="15" x14ac:dyDescent="0.25">
      <c r="A145" s="37"/>
      <c r="B145" s="36"/>
      <c r="C145" s="36"/>
      <c r="D145" s="36"/>
      <c r="E145" s="36"/>
      <c r="F145" s="36"/>
      <c r="G145" s="36"/>
      <c r="H145" s="36"/>
      <c r="I145" s="36"/>
      <c r="J145" s="36"/>
      <c r="K145" s="36"/>
      <c r="L145" s="41"/>
      <c r="M145" s="41"/>
      <c r="N145" s="41"/>
      <c r="O145" s="41"/>
      <c r="P145" s="41"/>
      <c r="Q145" s="41"/>
      <c r="R145" s="41"/>
      <c r="S145" s="41"/>
      <c r="T145" s="41"/>
      <c r="U145" s="41"/>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row>
    <row r="146" spans="1:48" ht="15" x14ac:dyDescent="0.25">
      <c r="A146" s="37"/>
      <c r="B146" s="36"/>
      <c r="C146" s="36"/>
      <c r="D146" s="36"/>
      <c r="E146" s="36"/>
      <c r="F146" s="36"/>
      <c r="G146" s="36"/>
      <c r="H146" s="36"/>
      <c r="I146" s="36"/>
      <c r="J146" s="36"/>
      <c r="K146" s="36"/>
      <c r="L146" s="41"/>
      <c r="M146" s="41"/>
      <c r="N146" s="41"/>
      <c r="O146" s="41"/>
      <c r="P146" s="41"/>
      <c r="Q146" s="41"/>
      <c r="R146" s="41"/>
      <c r="S146" s="41"/>
      <c r="T146" s="41"/>
      <c r="U146" s="41"/>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row>
    <row r="147" spans="1:48" ht="15" x14ac:dyDescent="0.25">
      <c r="A147" s="37"/>
      <c r="B147" s="36"/>
      <c r="C147" s="36"/>
      <c r="D147" s="36"/>
      <c r="E147" s="36"/>
      <c r="F147" s="36"/>
      <c r="G147" s="36"/>
      <c r="H147" s="36"/>
      <c r="I147" s="36"/>
      <c r="J147" s="36"/>
      <c r="K147" s="36"/>
      <c r="L147" s="41"/>
      <c r="M147" s="41"/>
      <c r="N147" s="41"/>
      <c r="O147" s="41"/>
      <c r="P147" s="41"/>
      <c r="Q147" s="41"/>
      <c r="R147" s="41"/>
      <c r="S147" s="41"/>
      <c r="T147" s="41"/>
      <c r="U147" s="41"/>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row>
    <row r="148" spans="1:48" ht="15" x14ac:dyDescent="0.25">
      <c r="A148" s="37"/>
      <c r="B148" s="36"/>
      <c r="C148" s="36"/>
      <c r="D148" s="36"/>
      <c r="E148" s="36"/>
      <c r="F148" s="36"/>
      <c r="G148" s="36"/>
      <c r="H148" s="36"/>
      <c r="I148" s="36"/>
      <c r="J148" s="36"/>
      <c r="K148" s="36"/>
      <c r="L148" s="41"/>
      <c r="M148" s="41"/>
      <c r="N148" s="41"/>
      <c r="O148" s="41"/>
      <c r="P148" s="41"/>
      <c r="Q148" s="41"/>
      <c r="R148" s="41"/>
      <c r="S148" s="41"/>
      <c r="T148" s="41"/>
      <c r="U148" s="41"/>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row>
    <row r="149" spans="1:48" ht="15" x14ac:dyDescent="0.25">
      <c r="A149" s="37"/>
      <c r="B149" s="36"/>
      <c r="C149" s="36"/>
      <c r="D149" s="36"/>
      <c r="E149" s="36"/>
      <c r="F149" s="36"/>
      <c r="G149" s="36"/>
      <c r="H149" s="36"/>
      <c r="I149" s="36"/>
      <c r="J149" s="36"/>
      <c r="K149" s="36"/>
      <c r="L149" s="41"/>
      <c r="M149" s="41"/>
      <c r="N149" s="41"/>
      <c r="O149" s="41"/>
      <c r="P149" s="41"/>
      <c r="Q149" s="41"/>
      <c r="R149" s="41"/>
      <c r="S149" s="41"/>
      <c r="T149" s="41"/>
      <c r="U149" s="41"/>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row>
    <row r="150" spans="1:48" ht="15" x14ac:dyDescent="0.25">
      <c r="A150" s="37"/>
      <c r="B150" s="36"/>
      <c r="C150" s="36"/>
      <c r="D150" s="36"/>
      <c r="E150" s="36"/>
      <c r="F150" s="36"/>
      <c r="G150" s="36"/>
      <c r="H150" s="36"/>
      <c r="I150" s="36"/>
      <c r="J150" s="36"/>
      <c r="K150" s="36"/>
      <c r="L150" s="41"/>
      <c r="M150" s="41"/>
      <c r="N150" s="41"/>
      <c r="O150" s="41"/>
      <c r="P150" s="41"/>
      <c r="Q150" s="41"/>
      <c r="R150" s="41"/>
      <c r="S150" s="41"/>
      <c r="T150" s="41"/>
      <c r="U150" s="41"/>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row>
    <row r="151" spans="1:48" ht="15" x14ac:dyDescent="0.25">
      <c r="A151" s="37"/>
      <c r="B151" s="36"/>
      <c r="C151" s="36"/>
      <c r="D151" s="36"/>
      <c r="E151" s="36"/>
      <c r="F151" s="36"/>
      <c r="G151" s="36"/>
      <c r="H151" s="36"/>
      <c r="I151" s="36"/>
      <c r="J151" s="36"/>
      <c r="K151" s="36"/>
      <c r="L151" s="41"/>
      <c r="M151" s="41"/>
      <c r="N151" s="41"/>
      <c r="O151" s="41"/>
      <c r="P151" s="41"/>
      <c r="Q151" s="41"/>
      <c r="R151" s="41"/>
      <c r="S151" s="41"/>
      <c r="T151" s="41"/>
      <c r="U151" s="41"/>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row>
    <row r="152" spans="1:48" ht="15" x14ac:dyDescent="0.25">
      <c r="A152" s="37"/>
      <c r="B152" s="36"/>
      <c r="C152" s="36"/>
      <c r="D152" s="36"/>
      <c r="E152" s="36"/>
      <c r="F152" s="36"/>
      <c r="G152" s="36"/>
      <c r="H152" s="36"/>
      <c r="I152" s="36"/>
      <c r="J152" s="36"/>
      <c r="K152" s="36"/>
      <c r="L152" s="41"/>
      <c r="M152" s="41"/>
      <c r="N152" s="41"/>
      <c r="O152" s="41"/>
      <c r="P152" s="41"/>
      <c r="Q152" s="41"/>
      <c r="R152" s="41"/>
      <c r="S152" s="41"/>
      <c r="T152" s="41"/>
      <c r="U152" s="41"/>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row>
    <row r="153" spans="1:48" ht="15" x14ac:dyDescent="0.25">
      <c r="A153" s="37"/>
      <c r="B153" s="36"/>
      <c r="C153" s="36"/>
      <c r="D153" s="36"/>
      <c r="E153" s="36"/>
      <c r="F153" s="36"/>
      <c r="G153" s="36"/>
      <c r="H153" s="36"/>
      <c r="I153" s="36"/>
      <c r="J153" s="36"/>
      <c r="K153" s="36"/>
      <c r="L153" s="41"/>
      <c r="M153" s="41"/>
      <c r="N153" s="41"/>
      <c r="O153" s="41"/>
      <c r="P153" s="41"/>
      <c r="Q153" s="41"/>
      <c r="R153" s="41"/>
      <c r="S153" s="41"/>
      <c r="T153" s="41"/>
      <c r="U153" s="41"/>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row>
    <row r="154" spans="1:48" ht="15" x14ac:dyDescent="0.25">
      <c r="A154" s="37"/>
      <c r="B154" s="36"/>
      <c r="C154" s="36"/>
      <c r="D154" s="36"/>
      <c r="E154" s="36"/>
      <c r="F154" s="36"/>
      <c r="G154" s="36"/>
      <c r="H154" s="36"/>
      <c r="I154" s="36"/>
      <c r="J154" s="36"/>
      <c r="K154" s="36"/>
      <c r="L154" s="41"/>
      <c r="M154" s="41"/>
      <c r="N154" s="41"/>
      <c r="O154" s="41"/>
      <c r="P154" s="41"/>
      <c r="Q154" s="41"/>
      <c r="R154" s="41"/>
      <c r="S154" s="41"/>
      <c r="T154" s="41"/>
      <c r="U154" s="41"/>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row>
    <row r="155" spans="1:48" ht="15" x14ac:dyDescent="0.25">
      <c r="A155" s="37"/>
      <c r="B155" s="36"/>
      <c r="C155" s="36"/>
      <c r="D155" s="36"/>
      <c r="E155" s="36"/>
      <c r="F155" s="36"/>
      <c r="G155" s="36"/>
      <c r="H155" s="36"/>
      <c r="I155" s="36"/>
      <c r="J155" s="36"/>
      <c r="K155" s="36"/>
      <c r="L155" s="41"/>
      <c r="M155" s="41"/>
      <c r="N155" s="41"/>
      <c r="O155" s="41"/>
      <c r="P155" s="41"/>
      <c r="Q155" s="41"/>
      <c r="R155" s="41"/>
      <c r="S155" s="41"/>
      <c r="T155" s="41"/>
      <c r="U155" s="41"/>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row>
    <row r="156" spans="1:48" ht="15" x14ac:dyDescent="0.25">
      <c r="A156" s="37"/>
      <c r="B156" s="36"/>
      <c r="C156" s="36"/>
      <c r="D156" s="36"/>
      <c r="E156" s="36"/>
      <c r="F156" s="36"/>
      <c r="G156" s="36"/>
      <c r="H156" s="36"/>
      <c r="I156" s="36"/>
      <c r="J156" s="36"/>
      <c r="K156" s="36"/>
      <c r="L156" s="41"/>
      <c r="M156" s="41"/>
      <c r="N156" s="41"/>
      <c r="O156" s="41"/>
      <c r="P156" s="41"/>
      <c r="Q156" s="41"/>
      <c r="R156" s="41"/>
      <c r="S156" s="41"/>
      <c r="T156" s="41"/>
      <c r="U156" s="41"/>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row>
    <row r="157" spans="1:48" ht="15" x14ac:dyDescent="0.25">
      <c r="A157" s="37"/>
      <c r="B157" s="36"/>
      <c r="C157" s="36"/>
      <c r="D157" s="36"/>
      <c r="E157" s="36"/>
      <c r="F157" s="36"/>
      <c r="G157" s="36"/>
      <c r="H157" s="36"/>
      <c r="I157" s="36"/>
      <c r="J157" s="36"/>
      <c r="K157" s="36"/>
      <c r="L157" s="41"/>
      <c r="M157" s="41"/>
      <c r="N157" s="41"/>
      <c r="O157" s="41"/>
      <c r="P157" s="41"/>
      <c r="Q157" s="41"/>
      <c r="R157" s="41"/>
      <c r="S157" s="41"/>
      <c r="T157" s="41"/>
      <c r="U157" s="41"/>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row>
    <row r="158" spans="1:48" ht="15" x14ac:dyDescent="0.25">
      <c r="A158" s="37"/>
      <c r="B158" s="36"/>
      <c r="C158" s="36"/>
      <c r="D158" s="36"/>
      <c r="E158" s="36"/>
      <c r="F158" s="36"/>
      <c r="G158" s="36"/>
      <c r="H158" s="36"/>
      <c r="I158" s="36"/>
      <c r="J158" s="36"/>
      <c r="K158" s="36"/>
      <c r="L158" s="41"/>
      <c r="M158" s="41"/>
      <c r="N158" s="41"/>
      <c r="O158" s="41"/>
      <c r="P158" s="41"/>
      <c r="Q158" s="41"/>
      <c r="R158" s="41"/>
      <c r="S158" s="41"/>
      <c r="T158" s="41"/>
      <c r="U158" s="41"/>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row>
    <row r="159" spans="1:48" ht="15" x14ac:dyDescent="0.25">
      <c r="A159" s="37"/>
      <c r="B159" s="36"/>
      <c r="C159" s="36"/>
      <c r="D159" s="36"/>
      <c r="E159" s="36"/>
      <c r="F159" s="36"/>
      <c r="G159" s="36"/>
      <c r="H159" s="36"/>
      <c r="I159" s="36"/>
      <c r="J159" s="36"/>
      <c r="K159" s="36"/>
      <c r="L159" s="41"/>
      <c r="M159" s="41"/>
      <c r="N159" s="41"/>
      <c r="O159" s="41"/>
      <c r="P159" s="41"/>
      <c r="Q159" s="41"/>
      <c r="R159" s="41"/>
      <c r="S159" s="41"/>
      <c r="T159" s="41"/>
      <c r="U159" s="41"/>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row>
    <row r="160" spans="1:48" ht="15" x14ac:dyDescent="0.25">
      <c r="A160" s="37"/>
      <c r="B160" s="36"/>
      <c r="C160" s="36"/>
      <c r="D160" s="36"/>
      <c r="E160" s="36"/>
      <c r="F160" s="36"/>
      <c r="G160" s="36"/>
      <c r="H160" s="36"/>
      <c r="I160" s="36"/>
      <c r="J160" s="36"/>
      <c r="K160" s="36"/>
      <c r="L160" s="41"/>
      <c r="M160" s="41"/>
      <c r="N160" s="41"/>
      <c r="O160" s="41"/>
      <c r="P160" s="41"/>
      <c r="Q160" s="41"/>
      <c r="R160" s="41"/>
      <c r="S160" s="41"/>
      <c r="T160" s="41"/>
      <c r="U160" s="41"/>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row>
    <row r="161" spans="1:48" ht="15" x14ac:dyDescent="0.25">
      <c r="A161" s="37"/>
      <c r="B161" s="36"/>
      <c r="C161" s="36"/>
      <c r="D161" s="36"/>
      <c r="E161" s="36"/>
      <c r="F161" s="36"/>
      <c r="G161" s="36"/>
      <c r="H161" s="36"/>
      <c r="I161" s="36"/>
      <c r="J161" s="36"/>
      <c r="K161" s="36"/>
      <c r="L161" s="41"/>
      <c r="M161" s="41"/>
      <c r="N161" s="41"/>
      <c r="O161" s="41"/>
      <c r="P161" s="41"/>
      <c r="Q161" s="41"/>
      <c r="R161" s="41"/>
      <c r="S161" s="41"/>
      <c r="T161" s="41"/>
      <c r="U161" s="41"/>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row>
    <row r="162" spans="1:48" ht="15" x14ac:dyDescent="0.25">
      <c r="A162" s="37"/>
      <c r="B162" s="36"/>
      <c r="C162" s="36"/>
      <c r="D162" s="36"/>
      <c r="E162" s="36"/>
      <c r="F162" s="36"/>
      <c r="G162" s="36"/>
      <c r="H162" s="36"/>
      <c r="I162" s="36"/>
      <c r="J162" s="36"/>
      <c r="K162" s="36"/>
      <c r="L162" s="41"/>
      <c r="M162" s="41"/>
      <c r="N162" s="41"/>
      <c r="O162" s="41"/>
      <c r="P162" s="41"/>
      <c r="Q162" s="41"/>
      <c r="R162" s="41"/>
      <c r="S162" s="41"/>
      <c r="T162" s="41"/>
      <c r="U162" s="41"/>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row>
    <row r="163" spans="1:48" ht="15" x14ac:dyDescent="0.25">
      <c r="A163" s="37"/>
      <c r="B163" s="36"/>
      <c r="C163" s="36"/>
      <c r="D163" s="36"/>
      <c r="E163" s="36"/>
      <c r="F163" s="36"/>
      <c r="G163" s="36"/>
      <c r="H163" s="36"/>
      <c r="I163" s="36"/>
      <c r="J163" s="36"/>
      <c r="K163" s="36"/>
      <c r="L163" s="41"/>
      <c r="M163" s="41"/>
      <c r="N163" s="41"/>
      <c r="O163" s="41"/>
      <c r="P163" s="41"/>
      <c r="Q163" s="41"/>
      <c r="R163" s="41"/>
      <c r="S163" s="41"/>
      <c r="T163" s="41"/>
      <c r="U163" s="41"/>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row>
    <row r="164" spans="1:48" ht="15" x14ac:dyDescent="0.25">
      <c r="A164" s="37"/>
      <c r="B164" s="36"/>
      <c r="C164" s="36"/>
      <c r="D164" s="36"/>
      <c r="E164" s="36"/>
      <c r="F164" s="36"/>
      <c r="G164" s="36"/>
      <c r="H164" s="36"/>
      <c r="I164" s="36"/>
      <c r="J164" s="36"/>
      <c r="K164" s="36"/>
      <c r="L164" s="41"/>
      <c r="M164" s="41"/>
      <c r="N164" s="41"/>
      <c r="O164" s="41"/>
      <c r="P164" s="41"/>
      <c r="Q164" s="41"/>
      <c r="R164" s="41"/>
      <c r="S164" s="41"/>
      <c r="T164" s="41"/>
      <c r="U164" s="41"/>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row>
    <row r="165" spans="1:48" ht="15" x14ac:dyDescent="0.25">
      <c r="A165" s="37"/>
      <c r="B165" s="36"/>
      <c r="C165" s="36"/>
      <c r="D165" s="36"/>
      <c r="E165" s="36"/>
      <c r="F165" s="36"/>
      <c r="G165" s="36"/>
      <c r="H165" s="36"/>
      <c r="I165" s="36"/>
      <c r="J165" s="36"/>
      <c r="K165" s="36"/>
      <c r="L165" s="41"/>
      <c r="M165" s="41"/>
      <c r="N165" s="41"/>
      <c r="O165" s="41"/>
      <c r="P165" s="41"/>
      <c r="Q165" s="41"/>
      <c r="R165" s="41"/>
      <c r="S165" s="41"/>
      <c r="T165" s="41"/>
      <c r="U165" s="41"/>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row>
    <row r="166" spans="1:48" ht="15" x14ac:dyDescent="0.25">
      <c r="A166" s="37"/>
      <c r="B166" s="36"/>
      <c r="C166" s="36"/>
      <c r="D166" s="36"/>
      <c r="E166" s="36"/>
      <c r="F166" s="36"/>
      <c r="G166" s="36"/>
      <c r="H166" s="36"/>
      <c r="I166" s="36"/>
      <c r="J166" s="36"/>
      <c r="K166" s="36"/>
      <c r="L166" s="41"/>
      <c r="M166" s="41"/>
      <c r="N166" s="41"/>
      <c r="O166" s="41"/>
      <c r="P166" s="41"/>
      <c r="Q166" s="41"/>
      <c r="R166" s="41"/>
      <c r="S166" s="41"/>
      <c r="T166" s="41"/>
      <c r="U166" s="41"/>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row>
    <row r="167" spans="1:48" ht="15" x14ac:dyDescent="0.25">
      <c r="A167" s="37"/>
      <c r="B167" s="36"/>
      <c r="C167" s="36"/>
      <c r="D167" s="36"/>
      <c r="E167" s="36"/>
      <c r="F167" s="36"/>
      <c r="G167" s="36"/>
      <c r="H167" s="36"/>
      <c r="I167" s="36"/>
      <c r="J167" s="36"/>
      <c r="K167" s="36"/>
      <c r="L167" s="41"/>
      <c r="M167" s="41"/>
      <c r="N167" s="41"/>
      <c r="O167" s="41"/>
      <c r="P167" s="41"/>
      <c r="Q167" s="41"/>
      <c r="R167" s="41"/>
      <c r="S167" s="41"/>
      <c r="T167" s="41"/>
      <c r="U167" s="41"/>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row>
    <row r="168" spans="1:48" ht="15" x14ac:dyDescent="0.25">
      <c r="A168" s="37"/>
      <c r="B168" s="36"/>
      <c r="C168" s="36"/>
      <c r="D168" s="36"/>
      <c r="E168" s="36"/>
      <c r="F168" s="36"/>
      <c r="G168" s="36"/>
      <c r="H168" s="36"/>
      <c r="I168" s="36"/>
      <c r="J168" s="36"/>
      <c r="K168" s="36"/>
      <c r="L168" s="41"/>
      <c r="M168" s="41"/>
      <c r="N168" s="41"/>
      <c r="O168" s="41"/>
      <c r="P168" s="41"/>
      <c r="Q168" s="41"/>
      <c r="R168" s="41"/>
      <c r="S168" s="41"/>
      <c r="T168" s="41"/>
      <c r="U168" s="41"/>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row>
    <row r="169" spans="1:48" ht="15" x14ac:dyDescent="0.25">
      <c r="A169" s="37"/>
      <c r="B169" s="36"/>
      <c r="C169" s="36"/>
      <c r="D169" s="36"/>
      <c r="E169" s="36"/>
      <c r="F169" s="36"/>
      <c r="G169" s="36"/>
      <c r="H169" s="36"/>
      <c r="I169" s="36"/>
      <c r="J169" s="36"/>
      <c r="K169" s="36"/>
      <c r="L169" s="41"/>
      <c r="M169" s="41"/>
      <c r="N169" s="41"/>
      <c r="O169" s="41"/>
      <c r="P169" s="41"/>
      <c r="Q169" s="41"/>
      <c r="R169" s="41"/>
      <c r="S169" s="41"/>
      <c r="T169" s="41"/>
      <c r="U169" s="41"/>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row>
    <row r="170" spans="1:48" ht="15" x14ac:dyDescent="0.25">
      <c r="A170" s="37"/>
      <c r="B170" s="36"/>
      <c r="C170" s="36"/>
      <c r="D170" s="36"/>
      <c r="E170" s="36"/>
      <c r="F170" s="36"/>
      <c r="G170" s="36"/>
      <c r="H170" s="36"/>
      <c r="I170" s="36"/>
      <c r="J170" s="36"/>
      <c r="K170" s="36"/>
      <c r="L170" s="41"/>
      <c r="M170" s="41"/>
      <c r="N170" s="41"/>
      <c r="O170" s="41"/>
      <c r="P170" s="41"/>
      <c r="Q170" s="41"/>
      <c r="R170" s="41"/>
      <c r="S170" s="41"/>
      <c r="T170" s="41"/>
      <c r="U170" s="41"/>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row>
    <row r="171" spans="1:48" ht="15" x14ac:dyDescent="0.25">
      <c r="A171" s="37"/>
      <c r="B171" s="36"/>
      <c r="C171" s="36"/>
      <c r="D171" s="36"/>
      <c r="E171" s="36"/>
      <c r="F171" s="36"/>
      <c r="G171" s="36"/>
      <c r="H171" s="36"/>
      <c r="I171" s="36"/>
      <c r="J171" s="36"/>
      <c r="K171" s="36"/>
      <c r="L171" s="41"/>
      <c r="M171" s="41"/>
      <c r="N171" s="41"/>
      <c r="O171" s="41"/>
      <c r="P171" s="41"/>
      <c r="Q171" s="41"/>
      <c r="R171" s="41"/>
      <c r="S171" s="41"/>
      <c r="T171" s="41"/>
      <c r="U171" s="41"/>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row>
    <row r="172" spans="1:48" ht="15" x14ac:dyDescent="0.25">
      <c r="A172" s="37"/>
      <c r="B172" s="36"/>
      <c r="C172" s="36"/>
      <c r="D172" s="36"/>
      <c r="E172" s="36"/>
      <c r="F172" s="36"/>
      <c r="G172" s="36"/>
      <c r="H172" s="36"/>
      <c r="I172" s="36"/>
      <c r="J172" s="36"/>
      <c r="K172" s="36"/>
      <c r="L172" s="41"/>
      <c r="M172" s="41"/>
      <c r="N172" s="41"/>
      <c r="O172" s="41"/>
      <c r="P172" s="41"/>
      <c r="Q172" s="41"/>
      <c r="R172" s="41"/>
      <c r="S172" s="41"/>
      <c r="T172" s="41"/>
      <c r="U172" s="41"/>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row>
    <row r="173" spans="1:48" ht="15" x14ac:dyDescent="0.25">
      <c r="A173" s="37"/>
      <c r="B173" s="36"/>
      <c r="C173" s="36"/>
      <c r="D173" s="36"/>
      <c r="E173" s="36"/>
      <c r="F173" s="36"/>
      <c r="G173" s="36"/>
      <c r="H173" s="36"/>
      <c r="I173" s="36"/>
      <c r="J173" s="36"/>
      <c r="K173" s="36"/>
      <c r="L173" s="41"/>
      <c r="M173" s="41"/>
      <c r="N173" s="41"/>
      <c r="O173" s="41"/>
      <c r="P173" s="41"/>
      <c r="Q173" s="41"/>
      <c r="R173" s="41"/>
      <c r="S173" s="41"/>
      <c r="T173" s="41"/>
      <c r="U173" s="41"/>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row>
    <row r="174" spans="1:48" ht="15" x14ac:dyDescent="0.25">
      <c r="A174" s="37"/>
      <c r="B174" s="36"/>
      <c r="C174" s="36"/>
      <c r="D174" s="36"/>
      <c r="E174" s="36"/>
      <c r="F174" s="36"/>
      <c r="G174" s="36"/>
      <c r="H174" s="36"/>
      <c r="I174" s="36"/>
      <c r="J174" s="36"/>
      <c r="K174" s="36"/>
      <c r="L174" s="41"/>
      <c r="M174" s="41"/>
      <c r="N174" s="41"/>
      <c r="O174" s="41"/>
      <c r="P174" s="41"/>
      <c r="Q174" s="41"/>
      <c r="R174" s="41"/>
      <c r="S174" s="41"/>
      <c r="T174" s="41"/>
      <c r="U174" s="41"/>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row>
    <row r="175" spans="1:48" ht="15" x14ac:dyDescent="0.25">
      <c r="A175" s="37"/>
      <c r="B175" s="36"/>
      <c r="C175" s="36"/>
      <c r="D175" s="36"/>
      <c r="E175" s="36"/>
      <c r="F175" s="36"/>
      <c r="G175" s="36"/>
      <c r="H175" s="36"/>
      <c r="I175" s="36"/>
      <c r="J175" s="36"/>
      <c r="K175" s="36"/>
      <c r="L175" s="41"/>
      <c r="M175" s="41"/>
      <c r="N175" s="41"/>
      <c r="O175" s="41"/>
      <c r="P175" s="41"/>
      <c r="Q175" s="41"/>
      <c r="R175" s="41"/>
      <c r="S175" s="41"/>
      <c r="T175" s="41"/>
      <c r="U175" s="41"/>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row>
    <row r="176" spans="1:48" ht="15" x14ac:dyDescent="0.25">
      <c r="A176" s="37"/>
      <c r="B176" s="36"/>
      <c r="C176" s="36"/>
      <c r="D176" s="36"/>
      <c r="E176" s="36"/>
      <c r="F176" s="36"/>
      <c r="G176" s="36"/>
      <c r="H176" s="36"/>
      <c r="I176" s="36"/>
      <c r="J176" s="36"/>
      <c r="K176" s="36"/>
      <c r="L176" s="41"/>
      <c r="M176" s="41"/>
      <c r="N176" s="41"/>
      <c r="O176" s="41"/>
      <c r="P176" s="41"/>
      <c r="Q176" s="41"/>
      <c r="R176" s="41"/>
      <c r="S176" s="41"/>
      <c r="T176" s="41"/>
      <c r="U176" s="41"/>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row>
    <row r="177" spans="1:48" ht="15" x14ac:dyDescent="0.25">
      <c r="A177" s="37"/>
      <c r="B177" s="36"/>
      <c r="C177" s="36"/>
      <c r="D177" s="36"/>
      <c r="E177" s="36"/>
      <c r="F177" s="36"/>
      <c r="G177" s="36"/>
      <c r="H177" s="36"/>
      <c r="I177" s="36"/>
      <c r="J177" s="36"/>
      <c r="K177" s="36"/>
      <c r="L177" s="41"/>
      <c r="M177" s="41"/>
      <c r="N177" s="41"/>
      <c r="O177" s="41"/>
      <c r="P177" s="41"/>
      <c r="Q177" s="41"/>
      <c r="R177" s="41"/>
      <c r="S177" s="41"/>
      <c r="T177" s="41"/>
      <c r="U177" s="41"/>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row>
    <row r="178" spans="1:48" ht="15" x14ac:dyDescent="0.25">
      <c r="A178" s="37"/>
      <c r="B178" s="36"/>
      <c r="C178" s="36"/>
      <c r="D178" s="36"/>
      <c r="E178" s="36"/>
      <c r="F178" s="36"/>
      <c r="G178" s="36"/>
      <c r="H178" s="36"/>
      <c r="I178" s="36"/>
      <c r="J178" s="36"/>
      <c r="K178" s="36"/>
      <c r="L178" s="41"/>
      <c r="M178" s="41"/>
      <c r="N178" s="41"/>
      <c r="O178" s="41"/>
      <c r="P178" s="41"/>
      <c r="Q178" s="41"/>
      <c r="R178" s="41"/>
      <c r="S178" s="41"/>
      <c r="T178" s="41"/>
      <c r="U178" s="41"/>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row>
    <row r="179" spans="1:48" ht="15" x14ac:dyDescent="0.25">
      <c r="A179" s="37"/>
      <c r="B179" s="36"/>
      <c r="C179" s="36"/>
      <c r="D179" s="36"/>
      <c r="E179" s="36"/>
      <c r="F179" s="36"/>
      <c r="G179" s="36"/>
      <c r="H179" s="36"/>
      <c r="I179" s="36"/>
      <c r="J179" s="36"/>
      <c r="K179" s="36"/>
      <c r="L179" s="41"/>
      <c r="M179" s="41"/>
      <c r="N179" s="41"/>
      <c r="O179" s="41"/>
      <c r="P179" s="41"/>
      <c r="Q179" s="41"/>
      <c r="R179" s="41"/>
      <c r="S179" s="41"/>
      <c r="T179" s="41"/>
      <c r="U179" s="41"/>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row>
    <row r="180" spans="1:48" ht="15" x14ac:dyDescent="0.25">
      <c r="A180" s="37"/>
      <c r="B180" s="36"/>
      <c r="C180" s="36"/>
      <c r="D180" s="36"/>
      <c r="E180" s="36"/>
      <c r="F180" s="36"/>
      <c r="G180" s="36"/>
      <c r="H180" s="36"/>
      <c r="I180" s="36"/>
      <c r="J180" s="36"/>
      <c r="K180" s="36"/>
      <c r="L180" s="41"/>
      <c r="M180" s="41"/>
      <c r="N180" s="41"/>
      <c r="O180" s="41"/>
      <c r="P180" s="41"/>
      <c r="Q180" s="41"/>
      <c r="R180" s="41"/>
      <c r="S180" s="41"/>
      <c r="T180" s="41"/>
      <c r="U180" s="41"/>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row>
    <row r="181" spans="1:48" ht="15" x14ac:dyDescent="0.25">
      <c r="A181" s="37"/>
      <c r="B181" s="36"/>
      <c r="C181" s="36"/>
      <c r="D181" s="36"/>
      <c r="E181" s="36"/>
      <c r="F181" s="36"/>
      <c r="G181" s="36"/>
      <c r="H181" s="36"/>
      <c r="I181" s="36"/>
      <c r="J181" s="36"/>
      <c r="K181" s="36"/>
      <c r="L181" s="41"/>
      <c r="M181" s="41"/>
      <c r="N181" s="41"/>
      <c r="O181" s="41"/>
      <c r="P181" s="41"/>
      <c r="Q181" s="41"/>
      <c r="R181" s="41"/>
      <c r="S181" s="41"/>
      <c r="T181" s="41"/>
      <c r="U181" s="41"/>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row>
    <row r="182" spans="1:48" ht="15" x14ac:dyDescent="0.25">
      <c r="A182" s="37"/>
      <c r="B182" s="36"/>
      <c r="C182" s="36"/>
      <c r="D182" s="36"/>
      <c r="E182" s="36"/>
      <c r="F182" s="36"/>
      <c r="G182" s="36"/>
      <c r="H182" s="36"/>
      <c r="I182" s="36"/>
      <c r="J182" s="36"/>
      <c r="K182" s="36"/>
      <c r="L182" s="41"/>
      <c r="M182" s="41"/>
      <c r="N182" s="41"/>
      <c r="O182" s="41"/>
      <c r="P182" s="41"/>
      <c r="Q182" s="41"/>
      <c r="R182" s="41"/>
      <c r="S182" s="41"/>
      <c r="T182" s="41"/>
      <c r="U182" s="41"/>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row>
    <row r="183" spans="1:48" ht="15" x14ac:dyDescent="0.25">
      <c r="A183" s="37"/>
      <c r="B183" s="36"/>
      <c r="C183" s="36"/>
      <c r="D183" s="36"/>
      <c r="E183" s="36"/>
      <c r="F183" s="36"/>
      <c r="G183" s="36"/>
      <c r="H183" s="36"/>
      <c r="I183" s="36"/>
      <c r="J183" s="36"/>
      <c r="K183" s="36"/>
      <c r="L183" s="41"/>
      <c r="M183" s="41"/>
      <c r="N183" s="41"/>
      <c r="O183" s="41"/>
      <c r="P183" s="41"/>
      <c r="Q183" s="41"/>
      <c r="R183" s="41"/>
      <c r="S183" s="41"/>
      <c r="T183" s="41"/>
      <c r="U183" s="41"/>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row>
    <row r="184" spans="1:48" ht="15" x14ac:dyDescent="0.25">
      <c r="A184" s="37"/>
      <c r="B184" s="36"/>
      <c r="C184" s="36"/>
      <c r="D184" s="36"/>
      <c r="E184" s="36"/>
      <c r="F184" s="36"/>
      <c r="G184" s="36"/>
      <c r="H184" s="36"/>
      <c r="I184" s="36"/>
      <c r="J184" s="36"/>
      <c r="K184" s="36"/>
      <c r="L184" s="41"/>
      <c r="M184" s="41"/>
      <c r="N184" s="41"/>
      <c r="O184" s="41"/>
      <c r="P184" s="41"/>
      <c r="Q184" s="41"/>
      <c r="R184" s="41"/>
      <c r="S184" s="41"/>
      <c r="T184" s="41"/>
      <c r="U184" s="41"/>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row>
    <row r="185" spans="1:48" ht="15" x14ac:dyDescent="0.25">
      <c r="A185" s="37"/>
      <c r="B185" s="36"/>
      <c r="C185" s="36"/>
      <c r="D185" s="36"/>
      <c r="E185" s="36"/>
      <c r="F185" s="36"/>
      <c r="G185" s="36"/>
      <c r="H185" s="36"/>
      <c r="I185" s="36"/>
      <c r="J185" s="36"/>
      <c r="K185" s="36"/>
      <c r="L185" s="41"/>
      <c r="M185" s="41"/>
      <c r="N185" s="41"/>
      <c r="O185" s="41"/>
      <c r="P185" s="41"/>
      <c r="Q185" s="41"/>
      <c r="R185" s="41"/>
      <c r="S185" s="41"/>
      <c r="T185" s="41"/>
      <c r="U185" s="41"/>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row>
    <row r="186" spans="1:48" ht="15" x14ac:dyDescent="0.25">
      <c r="A186" s="37"/>
      <c r="B186" s="36"/>
      <c r="C186" s="36"/>
      <c r="D186" s="36"/>
      <c r="E186" s="36"/>
      <c r="F186" s="36"/>
      <c r="G186" s="36"/>
      <c r="H186" s="36"/>
      <c r="I186" s="36"/>
      <c r="J186" s="36"/>
      <c r="K186" s="36"/>
      <c r="L186" s="41"/>
      <c r="M186" s="41"/>
      <c r="N186" s="41"/>
      <c r="O186" s="41"/>
      <c r="P186" s="41"/>
      <c r="Q186" s="41"/>
      <c r="R186" s="41"/>
      <c r="S186" s="41"/>
      <c r="T186" s="41"/>
      <c r="U186" s="41"/>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row>
    <row r="187" spans="1:48" ht="15" x14ac:dyDescent="0.25">
      <c r="A187" s="37"/>
      <c r="B187" s="36"/>
      <c r="C187" s="36"/>
      <c r="D187" s="36"/>
      <c r="E187" s="36"/>
      <c r="F187" s="36"/>
      <c r="G187" s="36"/>
      <c r="H187" s="36"/>
      <c r="I187" s="36"/>
      <c r="J187" s="36"/>
      <c r="K187" s="36"/>
      <c r="L187" s="41"/>
      <c r="M187" s="41"/>
      <c r="N187" s="41"/>
      <c r="O187" s="41"/>
      <c r="P187" s="41"/>
      <c r="Q187" s="41"/>
      <c r="R187" s="41"/>
      <c r="S187" s="41"/>
      <c r="T187" s="41"/>
      <c r="U187" s="41"/>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row>
    <row r="188" spans="1:48" ht="15" x14ac:dyDescent="0.25">
      <c r="A188" s="37"/>
      <c r="B188" s="36"/>
      <c r="C188" s="36"/>
      <c r="D188" s="36"/>
      <c r="E188" s="36"/>
      <c r="F188" s="36"/>
      <c r="G188" s="36"/>
      <c r="H188" s="36"/>
      <c r="I188" s="36"/>
      <c r="J188" s="36"/>
      <c r="K188" s="36"/>
      <c r="L188" s="41"/>
      <c r="M188" s="41"/>
      <c r="N188" s="41"/>
      <c r="O188" s="41"/>
      <c r="P188" s="41"/>
      <c r="Q188" s="41"/>
      <c r="R188" s="41"/>
      <c r="S188" s="41"/>
      <c r="T188" s="41"/>
      <c r="U188" s="41"/>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row>
    <row r="189" spans="1:48" ht="15" x14ac:dyDescent="0.25">
      <c r="A189" s="37"/>
      <c r="B189" s="36"/>
      <c r="C189" s="36"/>
      <c r="D189" s="36"/>
      <c r="E189" s="36"/>
      <c r="F189" s="36"/>
      <c r="G189" s="36"/>
      <c r="H189" s="36"/>
      <c r="I189" s="36"/>
      <c r="J189" s="36"/>
      <c r="K189" s="36"/>
      <c r="L189" s="41"/>
      <c r="M189" s="41"/>
      <c r="N189" s="41"/>
      <c r="O189" s="41"/>
      <c r="P189" s="41"/>
      <c r="Q189" s="41"/>
      <c r="R189" s="41"/>
      <c r="S189" s="41"/>
      <c r="T189" s="41"/>
      <c r="U189" s="41"/>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row>
    <row r="190" spans="1:48" ht="15" x14ac:dyDescent="0.25">
      <c r="A190" s="37"/>
      <c r="B190" s="36"/>
      <c r="C190" s="36"/>
      <c r="D190" s="36"/>
      <c r="E190" s="36"/>
      <c r="F190" s="36"/>
      <c r="G190" s="36"/>
      <c r="H190" s="36"/>
      <c r="I190" s="36"/>
      <c r="J190" s="36"/>
      <c r="K190" s="36"/>
      <c r="L190" s="41"/>
      <c r="M190" s="41"/>
      <c r="N190" s="41"/>
      <c r="O190" s="41"/>
      <c r="P190" s="41"/>
      <c r="Q190" s="41"/>
      <c r="R190" s="41"/>
      <c r="S190" s="41"/>
      <c r="T190" s="41"/>
      <c r="U190" s="41"/>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row>
    <row r="191" spans="1:48" ht="15" x14ac:dyDescent="0.25">
      <c r="A191" s="37"/>
      <c r="B191" s="36"/>
      <c r="C191" s="36"/>
      <c r="D191" s="36"/>
      <c r="E191" s="36"/>
      <c r="F191" s="36"/>
      <c r="G191" s="36"/>
      <c r="H191" s="36"/>
      <c r="I191" s="36"/>
      <c r="J191" s="36"/>
      <c r="K191" s="36"/>
      <c r="L191" s="41"/>
      <c r="M191" s="41"/>
      <c r="N191" s="41"/>
      <c r="O191" s="41"/>
      <c r="P191" s="41"/>
      <c r="Q191" s="41"/>
      <c r="R191" s="41"/>
      <c r="S191" s="41"/>
      <c r="T191" s="41"/>
      <c r="U191" s="41"/>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row>
    <row r="192" spans="1:48" ht="15" x14ac:dyDescent="0.25">
      <c r="A192" s="37"/>
      <c r="B192" s="36"/>
      <c r="C192" s="36"/>
      <c r="D192" s="36"/>
      <c r="E192" s="36"/>
      <c r="F192" s="36"/>
      <c r="G192" s="36"/>
      <c r="H192" s="36"/>
      <c r="I192" s="36"/>
      <c r="J192" s="36"/>
      <c r="K192" s="36"/>
      <c r="L192" s="41"/>
      <c r="M192" s="41"/>
      <c r="N192" s="41"/>
      <c r="O192" s="41"/>
      <c r="P192" s="41"/>
      <c r="Q192" s="41"/>
      <c r="R192" s="41"/>
      <c r="S192" s="41"/>
      <c r="T192" s="41"/>
      <c r="U192" s="41"/>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row>
    <row r="193" spans="1:48" ht="15" x14ac:dyDescent="0.25">
      <c r="A193" s="37"/>
      <c r="B193" s="36"/>
      <c r="C193" s="36"/>
      <c r="D193" s="36"/>
      <c r="E193" s="36"/>
      <c r="F193" s="36"/>
      <c r="G193" s="36"/>
      <c r="H193" s="36"/>
      <c r="I193" s="36"/>
      <c r="J193" s="36"/>
      <c r="K193" s="36"/>
      <c r="L193" s="41"/>
      <c r="M193" s="41"/>
      <c r="N193" s="41"/>
      <c r="O193" s="41"/>
      <c r="P193" s="41"/>
      <c r="Q193" s="41"/>
      <c r="R193" s="41"/>
      <c r="S193" s="41"/>
      <c r="T193" s="41"/>
      <c r="U193" s="41"/>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row>
    <row r="194" spans="1:48" ht="15" x14ac:dyDescent="0.25">
      <c r="A194" s="37"/>
      <c r="B194" s="36"/>
      <c r="C194" s="36"/>
      <c r="D194" s="36"/>
      <c r="E194" s="36"/>
      <c r="F194" s="36"/>
      <c r="G194" s="36"/>
      <c r="H194" s="36"/>
      <c r="I194" s="36"/>
      <c r="J194" s="36"/>
      <c r="K194" s="36"/>
      <c r="L194" s="41"/>
      <c r="M194" s="41"/>
      <c r="N194" s="41"/>
      <c r="O194" s="41"/>
      <c r="P194" s="41"/>
      <c r="Q194" s="41"/>
      <c r="R194" s="41"/>
      <c r="S194" s="41"/>
      <c r="T194" s="41"/>
      <c r="U194" s="41"/>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row>
    <row r="195" spans="1:48" ht="15" x14ac:dyDescent="0.25">
      <c r="A195" s="37"/>
      <c r="B195" s="36"/>
      <c r="C195" s="36"/>
      <c r="D195" s="36"/>
      <c r="E195" s="36"/>
      <c r="F195" s="36"/>
      <c r="G195" s="36"/>
      <c r="H195" s="36"/>
      <c r="I195" s="36"/>
      <c r="J195" s="36"/>
      <c r="K195" s="36"/>
      <c r="L195" s="41"/>
      <c r="M195" s="41"/>
      <c r="N195" s="41"/>
      <c r="O195" s="41"/>
      <c r="P195" s="41"/>
      <c r="Q195" s="41"/>
      <c r="R195" s="41"/>
      <c r="S195" s="41"/>
      <c r="T195" s="41"/>
      <c r="U195" s="41"/>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row>
    <row r="196" spans="1:48" ht="15" x14ac:dyDescent="0.25">
      <c r="A196" s="37"/>
      <c r="B196" s="36"/>
      <c r="C196" s="36"/>
      <c r="D196" s="36"/>
      <c r="E196" s="36"/>
      <c r="F196" s="36"/>
      <c r="G196" s="36"/>
      <c r="H196" s="36"/>
      <c r="I196" s="36"/>
      <c r="J196" s="36"/>
      <c r="K196" s="36"/>
      <c r="L196" s="41"/>
      <c r="M196" s="41"/>
      <c r="N196" s="41"/>
      <c r="O196" s="41"/>
      <c r="P196" s="41"/>
      <c r="Q196" s="41"/>
      <c r="R196" s="41"/>
      <c r="S196" s="41"/>
      <c r="T196" s="41"/>
      <c r="U196" s="41"/>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row>
    <row r="197" spans="1:48" ht="15" x14ac:dyDescent="0.25">
      <c r="A197" s="37"/>
      <c r="B197" s="36"/>
      <c r="C197" s="36"/>
      <c r="D197" s="36"/>
      <c r="E197" s="36"/>
      <c r="F197" s="36"/>
      <c r="G197" s="36"/>
      <c r="H197" s="36"/>
      <c r="I197" s="36"/>
      <c r="J197" s="36"/>
      <c r="K197" s="36"/>
      <c r="L197" s="41"/>
      <c r="M197" s="41"/>
      <c r="N197" s="41"/>
      <c r="O197" s="41"/>
      <c r="P197" s="41"/>
      <c r="Q197" s="41"/>
      <c r="R197" s="41"/>
      <c r="S197" s="41"/>
      <c r="T197" s="41"/>
      <c r="U197" s="41"/>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row>
    <row r="198" spans="1:48" ht="15" x14ac:dyDescent="0.25">
      <c r="A198" s="37"/>
      <c r="B198" s="36"/>
      <c r="C198" s="36"/>
      <c r="D198" s="36"/>
      <c r="E198" s="36"/>
      <c r="F198" s="36"/>
      <c r="G198" s="36"/>
      <c r="H198" s="36"/>
      <c r="I198" s="36"/>
      <c r="J198" s="36"/>
      <c r="K198" s="36"/>
      <c r="L198" s="41"/>
      <c r="M198" s="41"/>
      <c r="N198" s="41"/>
      <c r="O198" s="41"/>
      <c r="P198" s="41"/>
      <c r="Q198" s="41"/>
      <c r="R198" s="41"/>
      <c r="S198" s="41"/>
      <c r="T198" s="41"/>
      <c r="U198" s="41"/>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row>
    <row r="199" spans="1:48" ht="15" x14ac:dyDescent="0.25">
      <c r="A199" s="37"/>
      <c r="B199" s="36"/>
      <c r="C199" s="36"/>
      <c r="D199" s="36"/>
      <c r="E199" s="36"/>
      <c r="F199" s="36"/>
      <c r="G199" s="36"/>
      <c r="H199" s="36"/>
      <c r="I199" s="36"/>
      <c r="J199" s="36"/>
      <c r="K199" s="36"/>
      <c r="L199" s="41"/>
      <c r="M199" s="41"/>
      <c r="N199" s="41"/>
      <c r="O199" s="41"/>
      <c r="P199" s="41"/>
      <c r="Q199" s="41"/>
      <c r="R199" s="41"/>
      <c r="S199" s="41"/>
      <c r="T199" s="41"/>
      <c r="U199" s="41"/>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row>
    <row r="200" spans="1:48" ht="15" x14ac:dyDescent="0.25">
      <c r="A200" s="37"/>
      <c r="B200" s="36"/>
      <c r="C200" s="36"/>
      <c r="D200" s="36"/>
      <c r="E200" s="36"/>
      <c r="F200" s="36"/>
      <c r="G200" s="36"/>
      <c r="H200" s="36"/>
      <c r="I200" s="36"/>
      <c r="J200" s="36"/>
      <c r="K200" s="36"/>
      <c r="L200" s="41"/>
      <c r="M200" s="41"/>
      <c r="N200" s="41"/>
      <c r="O200" s="41"/>
      <c r="P200" s="41"/>
      <c r="Q200" s="41"/>
      <c r="R200" s="41"/>
      <c r="S200" s="41"/>
      <c r="T200" s="41"/>
      <c r="U200" s="41"/>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row>
    <row r="201" spans="1:48" ht="15" x14ac:dyDescent="0.25">
      <c r="A201" s="37"/>
      <c r="B201" s="36"/>
      <c r="C201" s="36"/>
      <c r="D201" s="36"/>
      <c r="E201" s="36"/>
      <c r="F201" s="36"/>
      <c r="G201" s="36"/>
      <c r="H201" s="36"/>
      <c r="I201" s="36"/>
      <c r="J201" s="36"/>
      <c r="K201" s="36"/>
      <c r="L201" s="41"/>
      <c r="M201" s="41"/>
      <c r="N201" s="41"/>
      <c r="O201" s="41"/>
      <c r="P201" s="41"/>
      <c r="Q201" s="41"/>
      <c r="R201" s="41"/>
      <c r="S201" s="41"/>
      <c r="T201" s="41"/>
      <c r="U201" s="41"/>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row>
    <row r="202" spans="1:48" ht="15" x14ac:dyDescent="0.25">
      <c r="A202" s="37"/>
      <c r="B202" s="36"/>
      <c r="C202" s="36"/>
      <c r="D202" s="36"/>
      <c r="E202" s="36"/>
      <c r="F202" s="36"/>
      <c r="G202" s="36"/>
      <c r="H202" s="36"/>
      <c r="I202" s="36"/>
      <c r="J202" s="36"/>
      <c r="K202" s="36"/>
      <c r="L202" s="41"/>
      <c r="M202" s="41"/>
      <c r="N202" s="41"/>
      <c r="O202" s="41"/>
      <c r="P202" s="41"/>
      <c r="Q202" s="41"/>
      <c r="R202" s="41"/>
      <c r="S202" s="41"/>
      <c r="T202" s="41"/>
      <c r="U202" s="41"/>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row>
    <row r="203" spans="1:48" ht="15" x14ac:dyDescent="0.25">
      <c r="A203" s="37"/>
      <c r="B203" s="36"/>
      <c r="C203" s="36"/>
      <c r="D203" s="36"/>
      <c r="E203" s="36"/>
      <c r="F203" s="36"/>
      <c r="G203" s="36"/>
      <c r="H203" s="36"/>
      <c r="I203" s="36"/>
      <c r="J203" s="36"/>
      <c r="K203" s="36"/>
      <c r="L203" s="41"/>
      <c r="M203" s="41"/>
      <c r="N203" s="41"/>
      <c r="O203" s="41"/>
      <c r="P203" s="41"/>
      <c r="Q203" s="41"/>
      <c r="R203" s="41"/>
      <c r="S203" s="41"/>
      <c r="T203" s="41"/>
      <c r="U203" s="41"/>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row>
    <row r="204" spans="1:48" ht="15" x14ac:dyDescent="0.25">
      <c r="A204" s="37"/>
      <c r="B204" s="36"/>
      <c r="C204" s="36"/>
      <c r="D204" s="36"/>
      <c r="E204" s="36"/>
      <c r="F204" s="36"/>
      <c r="G204" s="36"/>
      <c r="H204" s="36"/>
      <c r="I204" s="36"/>
      <c r="J204" s="36"/>
      <c r="K204" s="36"/>
      <c r="L204" s="41"/>
      <c r="M204" s="41"/>
      <c r="N204" s="41"/>
      <c r="O204" s="41"/>
      <c r="P204" s="41"/>
      <c r="Q204" s="41"/>
      <c r="R204" s="41"/>
      <c r="S204" s="41"/>
      <c r="T204" s="41"/>
      <c r="U204" s="41"/>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row>
    <row r="205" spans="1:48" ht="15" x14ac:dyDescent="0.25">
      <c r="A205" s="37"/>
      <c r="B205" s="36"/>
      <c r="C205" s="36"/>
      <c r="D205" s="36"/>
      <c r="E205" s="36"/>
      <c r="F205" s="36"/>
      <c r="G205" s="36"/>
      <c r="H205" s="36"/>
      <c r="I205" s="36"/>
      <c r="J205" s="36"/>
      <c r="K205" s="36"/>
      <c r="L205" s="41"/>
      <c r="M205" s="41"/>
      <c r="N205" s="41"/>
      <c r="O205" s="41"/>
      <c r="P205" s="41"/>
      <c r="Q205" s="41"/>
      <c r="R205" s="41"/>
      <c r="S205" s="41"/>
      <c r="T205" s="41"/>
      <c r="U205" s="41"/>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row>
    <row r="206" spans="1:48" ht="15" x14ac:dyDescent="0.25">
      <c r="A206" s="37"/>
      <c r="B206" s="36"/>
      <c r="C206" s="36"/>
      <c r="D206" s="36"/>
      <c r="E206" s="36"/>
      <c r="F206" s="36"/>
      <c r="G206" s="36"/>
      <c r="H206" s="36"/>
      <c r="I206" s="36"/>
      <c r="J206" s="36"/>
      <c r="K206" s="36"/>
      <c r="L206" s="41"/>
      <c r="M206" s="41"/>
      <c r="N206" s="41"/>
      <c r="O206" s="41"/>
      <c r="P206" s="41"/>
      <c r="Q206" s="41"/>
      <c r="R206" s="41"/>
      <c r="S206" s="41"/>
      <c r="T206" s="41"/>
      <c r="U206" s="41"/>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row>
    <row r="207" spans="1:48" ht="15" x14ac:dyDescent="0.25">
      <c r="A207" s="37"/>
      <c r="B207" s="36"/>
      <c r="C207" s="36"/>
      <c r="D207" s="36"/>
      <c r="E207" s="36"/>
      <c r="F207" s="36"/>
      <c r="G207" s="36"/>
      <c r="H207" s="36"/>
      <c r="I207" s="36"/>
      <c r="J207" s="36"/>
      <c r="K207" s="36"/>
      <c r="L207" s="41"/>
      <c r="M207" s="41"/>
      <c r="N207" s="41"/>
      <c r="O207" s="41"/>
      <c r="P207" s="41"/>
      <c r="Q207" s="41"/>
      <c r="R207" s="41"/>
      <c r="S207" s="41"/>
      <c r="T207" s="41"/>
      <c r="U207" s="41"/>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row>
    <row r="208" spans="1:48" ht="15" x14ac:dyDescent="0.25">
      <c r="A208" s="37"/>
      <c r="B208" s="36"/>
      <c r="C208" s="36"/>
      <c r="D208" s="36"/>
      <c r="E208" s="36"/>
      <c r="F208" s="36"/>
      <c r="G208" s="36"/>
      <c r="H208" s="36"/>
      <c r="I208" s="36"/>
      <c r="J208" s="36"/>
      <c r="K208" s="36"/>
      <c r="L208" s="41"/>
      <c r="M208" s="41"/>
      <c r="N208" s="41"/>
      <c r="O208" s="41"/>
      <c r="P208" s="41"/>
      <c r="Q208" s="41"/>
      <c r="R208" s="41"/>
      <c r="S208" s="41"/>
      <c r="T208" s="41"/>
      <c r="U208" s="41"/>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row>
    <row r="209" spans="1:48" ht="15" x14ac:dyDescent="0.25">
      <c r="A209" s="37"/>
      <c r="B209" s="36"/>
      <c r="C209" s="36"/>
      <c r="D209" s="36"/>
      <c r="E209" s="36"/>
      <c r="F209" s="36"/>
      <c r="G209" s="36"/>
      <c r="H209" s="36"/>
      <c r="I209" s="36"/>
      <c r="J209" s="36"/>
      <c r="K209" s="36"/>
      <c r="L209" s="41"/>
      <c r="M209" s="41"/>
      <c r="N209" s="41"/>
      <c r="O209" s="41"/>
      <c r="P209" s="41"/>
      <c r="Q209" s="41"/>
      <c r="R209" s="41"/>
      <c r="S209" s="41"/>
      <c r="T209" s="41"/>
      <c r="U209" s="41"/>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row>
    <row r="210" spans="1:48" ht="15" x14ac:dyDescent="0.25">
      <c r="A210" s="37"/>
      <c r="B210" s="36"/>
      <c r="C210" s="36"/>
      <c r="D210" s="36"/>
      <c r="E210" s="36"/>
      <c r="F210" s="36"/>
      <c r="G210" s="36"/>
      <c r="H210" s="36"/>
      <c r="I210" s="36"/>
      <c r="J210" s="36"/>
      <c r="K210" s="36"/>
      <c r="L210" s="41"/>
      <c r="M210" s="41"/>
      <c r="N210" s="41"/>
      <c r="O210" s="41"/>
      <c r="P210" s="41"/>
      <c r="Q210" s="41"/>
      <c r="R210" s="41"/>
      <c r="S210" s="41"/>
      <c r="T210" s="41"/>
      <c r="U210" s="41"/>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row>
    <row r="211" spans="1:48" ht="15" x14ac:dyDescent="0.25">
      <c r="A211" s="37"/>
      <c r="B211" s="36"/>
      <c r="C211" s="36"/>
      <c r="D211" s="36"/>
      <c r="E211" s="36"/>
      <c r="F211" s="36"/>
      <c r="G211" s="36"/>
      <c r="H211" s="36"/>
      <c r="I211" s="36"/>
      <c r="J211" s="36"/>
      <c r="K211" s="36"/>
      <c r="L211" s="41"/>
      <c r="M211" s="41"/>
      <c r="N211" s="41"/>
      <c r="O211" s="41"/>
      <c r="P211" s="41"/>
      <c r="Q211" s="41"/>
      <c r="R211" s="41"/>
      <c r="S211" s="41"/>
      <c r="T211" s="41"/>
      <c r="U211" s="41"/>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row>
    <row r="212" spans="1:48" ht="15" x14ac:dyDescent="0.25">
      <c r="A212" s="37"/>
      <c r="B212" s="36"/>
      <c r="C212" s="36"/>
      <c r="D212" s="36"/>
      <c r="E212" s="36"/>
      <c r="F212" s="36"/>
      <c r="G212" s="36"/>
      <c r="H212" s="36"/>
      <c r="I212" s="36"/>
      <c r="J212" s="36"/>
      <c r="K212" s="36"/>
      <c r="L212" s="41"/>
      <c r="M212" s="41"/>
      <c r="N212" s="41"/>
      <c r="O212" s="41"/>
      <c r="P212" s="41"/>
      <c r="Q212" s="41"/>
      <c r="R212" s="41"/>
      <c r="S212" s="41"/>
      <c r="T212" s="41"/>
      <c r="U212" s="41"/>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row>
    <row r="213" spans="1:48" ht="15" x14ac:dyDescent="0.25">
      <c r="A213" s="37"/>
      <c r="B213" s="36"/>
      <c r="C213" s="36"/>
      <c r="D213" s="36"/>
      <c r="E213" s="36"/>
      <c r="F213" s="36"/>
      <c r="G213" s="36"/>
      <c r="H213" s="36"/>
      <c r="I213" s="36"/>
      <c r="J213" s="36"/>
      <c r="K213" s="36"/>
      <c r="L213" s="41"/>
      <c r="M213" s="41"/>
      <c r="N213" s="41"/>
      <c r="O213" s="41"/>
      <c r="P213" s="41"/>
      <c r="Q213" s="41"/>
      <c r="R213" s="41"/>
      <c r="S213" s="41"/>
      <c r="T213" s="41"/>
      <c r="U213" s="41"/>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row>
    <row r="214" spans="1:48" ht="15" x14ac:dyDescent="0.25">
      <c r="A214" s="37"/>
      <c r="B214" s="36"/>
      <c r="C214" s="36"/>
      <c r="D214" s="36"/>
      <c r="E214" s="36"/>
      <c r="F214" s="36"/>
      <c r="G214" s="36"/>
      <c r="H214" s="36"/>
      <c r="I214" s="36"/>
      <c r="J214" s="36"/>
      <c r="K214" s="36"/>
      <c r="L214" s="41"/>
      <c r="M214" s="41"/>
      <c r="N214" s="41"/>
      <c r="O214" s="41"/>
      <c r="P214" s="41"/>
      <c r="Q214" s="41"/>
      <c r="R214" s="41"/>
      <c r="S214" s="41"/>
      <c r="T214" s="41"/>
      <c r="U214" s="41"/>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row>
    <row r="215" spans="1:48" ht="15" x14ac:dyDescent="0.25">
      <c r="A215" s="37"/>
      <c r="B215" s="36"/>
      <c r="C215" s="36"/>
      <c r="D215" s="36"/>
      <c r="E215" s="36"/>
      <c r="F215" s="36"/>
      <c r="G215" s="36"/>
      <c r="H215" s="36"/>
      <c r="I215" s="36"/>
      <c r="J215" s="36"/>
      <c r="K215" s="36"/>
      <c r="L215" s="41"/>
      <c r="M215" s="41"/>
      <c r="N215" s="41"/>
      <c r="O215" s="41"/>
      <c r="P215" s="41"/>
      <c r="Q215" s="41"/>
      <c r="R215" s="41"/>
      <c r="S215" s="41"/>
      <c r="T215" s="41"/>
      <c r="U215" s="41"/>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row>
    <row r="216" spans="1:48" ht="15" x14ac:dyDescent="0.25">
      <c r="A216" s="37"/>
      <c r="B216" s="36"/>
      <c r="C216" s="36"/>
      <c r="D216" s="36"/>
      <c r="E216" s="36"/>
      <c r="F216" s="36"/>
      <c r="G216" s="36"/>
      <c r="H216" s="36"/>
      <c r="I216" s="36"/>
      <c r="J216" s="36"/>
      <c r="K216" s="36"/>
      <c r="L216" s="41"/>
      <c r="M216" s="41"/>
      <c r="N216" s="41"/>
      <c r="O216" s="41"/>
      <c r="P216" s="41"/>
      <c r="Q216" s="41"/>
      <c r="R216" s="41"/>
      <c r="S216" s="41"/>
      <c r="T216" s="41"/>
      <c r="U216" s="41"/>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row>
    <row r="217" spans="1:48" ht="15" x14ac:dyDescent="0.25">
      <c r="A217" s="37"/>
      <c r="B217" s="36"/>
      <c r="C217" s="36"/>
      <c r="D217" s="36"/>
      <c r="E217" s="36"/>
      <c r="F217" s="36"/>
      <c r="G217" s="36"/>
      <c r="H217" s="36"/>
      <c r="I217" s="36"/>
      <c r="J217" s="36"/>
      <c r="K217" s="36"/>
      <c r="L217" s="41"/>
      <c r="M217" s="41"/>
      <c r="N217" s="41"/>
      <c r="O217" s="41"/>
      <c r="P217" s="41"/>
      <c r="Q217" s="41"/>
      <c r="R217" s="41"/>
      <c r="S217" s="41"/>
      <c r="T217" s="41"/>
      <c r="U217" s="41"/>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row>
    <row r="218" spans="1:48" ht="15" x14ac:dyDescent="0.25">
      <c r="A218" s="37"/>
      <c r="B218" s="36"/>
      <c r="C218" s="36"/>
      <c r="D218" s="36"/>
      <c r="E218" s="36"/>
      <c r="F218" s="36"/>
      <c r="G218" s="36"/>
      <c r="H218" s="36"/>
      <c r="I218" s="36"/>
      <c r="J218" s="36"/>
      <c r="K218" s="36"/>
      <c r="L218" s="41"/>
      <c r="M218" s="41"/>
      <c r="N218" s="41"/>
      <c r="O218" s="41"/>
      <c r="P218" s="41"/>
      <c r="Q218" s="41"/>
      <c r="R218" s="41"/>
      <c r="S218" s="41"/>
      <c r="T218" s="41"/>
      <c r="U218" s="41"/>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row>
    <row r="219" spans="1:48" ht="15" x14ac:dyDescent="0.25">
      <c r="A219" s="37"/>
      <c r="B219" s="36"/>
      <c r="C219" s="36"/>
      <c r="D219" s="36"/>
      <c r="E219" s="36"/>
      <c r="F219" s="36"/>
      <c r="G219" s="36"/>
      <c r="H219" s="36"/>
      <c r="I219" s="36"/>
      <c r="J219" s="36"/>
      <c r="K219" s="36"/>
      <c r="L219" s="41"/>
      <c r="M219" s="41"/>
      <c r="N219" s="41"/>
      <c r="O219" s="41"/>
      <c r="P219" s="41"/>
      <c r="Q219" s="41"/>
      <c r="R219" s="41"/>
      <c r="S219" s="41"/>
      <c r="T219" s="41"/>
      <c r="U219" s="41"/>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row>
    <row r="220" spans="1:48" ht="15" x14ac:dyDescent="0.25">
      <c r="A220" s="37"/>
      <c r="B220" s="36"/>
      <c r="C220" s="36"/>
      <c r="D220" s="36"/>
      <c r="E220" s="36"/>
      <c r="F220" s="36"/>
      <c r="G220" s="36"/>
      <c r="H220" s="36"/>
      <c r="I220" s="36"/>
      <c r="J220" s="36"/>
      <c r="K220" s="36"/>
      <c r="L220" s="41"/>
      <c r="M220" s="41"/>
      <c r="N220" s="41"/>
      <c r="O220" s="41"/>
      <c r="P220" s="41"/>
      <c r="Q220" s="41"/>
      <c r="R220" s="41"/>
      <c r="S220" s="41"/>
      <c r="T220" s="41"/>
      <c r="U220" s="41"/>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row>
    <row r="221" spans="1:48" ht="15" x14ac:dyDescent="0.25">
      <c r="A221" s="37"/>
      <c r="B221" s="36"/>
      <c r="C221" s="36"/>
      <c r="D221" s="36"/>
      <c r="E221" s="36"/>
      <c r="F221" s="36"/>
      <c r="G221" s="36"/>
      <c r="H221" s="36"/>
      <c r="I221" s="36"/>
      <c r="J221" s="36"/>
      <c r="K221" s="36"/>
      <c r="L221" s="41"/>
      <c r="M221" s="41"/>
      <c r="N221" s="41"/>
      <c r="O221" s="41"/>
      <c r="P221" s="41"/>
      <c r="Q221" s="41"/>
      <c r="R221" s="41"/>
      <c r="S221" s="41"/>
      <c r="T221" s="41"/>
      <c r="U221" s="41"/>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row>
    <row r="222" spans="1:48" ht="15" x14ac:dyDescent="0.25">
      <c r="A222" s="37"/>
      <c r="B222" s="36"/>
      <c r="C222" s="36"/>
      <c r="D222" s="36"/>
      <c r="E222" s="36"/>
      <c r="F222" s="36"/>
      <c r="G222" s="36"/>
      <c r="H222" s="36"/>
      <c r="I222" s="36"/>
      <c r="J222" s="36"/>
      <c r="K222" s="36"/>
      <c r="L222" s="41"/>
      <c r="M222" s="41"/>
      <c r="N222" s="41"/>
      <c r="O222" s="41"/>
      <c r="P222" s="41"/>
      <c r="Q222" s="41"/>
      <c r="R222" s="41"/>
      <c r="S222" s="41"/>
      <c r="T222" s="41"/>
      <c r="U222" s="41"/>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row>
    <row r="223" spans="1:48" ht="15" x14ac:dyDescent="0.25">
      <c r="A223" s="37"/>
      <c r="B223" s="36"/>
      <c r="C223" s="36"/>
      <c r="D223" s="36"/>
      <c r="E223" s="36"/>
      <c r="F223" s="36"/>
      <c r="G223" s="36"/>
      <c r="H223" s="36"/>
      <c r="I223" s="36"/>
      <c r="J223" s="36"/>
      <c r="K223" s="36"/>
      <c r="L223" s="41"/>
      <c r="M223" s="41"/>
      <c r="N223" s="41"/>
      <c r="O223" s="41"/>
      <c r="P223" s="41"/>
      <c r="Q223" s="41"/>
      <c r="R223" s="41"/>
      <c r="S223" s="41"/>
      <c r="T223" s="41"/>
      <c r="U223" s="41"/>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row>
    <row r="224" spans="1:48" ht="15" x14ac:dyDescent="0.25">
      <c r="A224" s="37"/>
      <c r="B224" s="36"/>
      <c r="C224" s="36"/>
      <c r="D224" s="36"/>
      <c r="E224" s="36"/>
      <c r="F224" s="36"/>
      <c r="G224" s="36"/>
      <c r="H224" s="36"/>
      <c r="I224" s="36"/>
      <c r="J224" s="36"/>
      <c r="K224" s="36"/>
      <c r="L224" s="41"/>
      <c r="M224" s="41"/>
      <c r="N224" s="41"/>
      <c r="O224" s="41"/>
      <c r="P224" s="41"/>
      <c r="Q224" s="41"/>
      <c r="R224" s="41"/>
      <c r="S224" s="41"/>
      <c r="T224" s="41"/>
      <c r="U224" s="41"/>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row>
    <row r="225" spans="1:48" ht="15" x14ac:dyDescent="0.25">
      <c r="A225" s="37"/>
      <c r="B225" s="36"/>
      <c r="C225" s="36"/>
      <c r="D225" s="36"/>
      <c r="E225" s="36"/>
      <c r="F225" s="36"/>
      <c r="G225" s="36"/>
      <c r="H225" s="36"/>
      <c r="I225" s="36"/>
      <c r="J225" s="36"/>
      <c r="K225" s="36"/>
      <c r="L225" s="41"/>
      <c r="M225" s="41"/>
      <c r="N225" s="41"/>
      <c r="O225" s="41"/>
      <c r="P225" s="41"/>
      <c r="Q225" s="41"/>
      <c r="R225" s="41"/>
      <c r="S225" s="41"/>
      <c r="T225" s="41"/>
      <c r="U225" s="41"/>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row>
    <row r="226" spans="1:48" ht="15" x14ac:dyDescent="0.25">
      <c r="A226" s="37"/>
      <c r="B226" s="36"/>
      <c r="C226" s="36"/>
      <c r="D226" s="36"/>
      <c r="E226" s="36"/>
      <c r="F226" s="36"/>
      <c r="G226" s="36"/>
      <c r="H226" s="36"/>
      <c r="I226" s="36"/>
      <c r="J226" s="36"/>
      <c r="K226" s="36"/>
      <c r="L226" s="41"/>
      <c r="M226" s="41"/>
      <c r="N226" s="41"/>
      <c r="O226" s="41"/>
      <c r="P226" s="41"/>
      <c r="Q226" s="41"/>
      <c r="R226" s="41"/>
      <c r="S226" s="41"/>
      <c r="T226" s="41"/>
      <c r="U226" s="41"/>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row>
    <row r="227" spans="1:48" ht="15" x14ac:dyDescent="0.25">
      <c r="A227" s="37"/>
      <c r="B227" s="36"/>
      <c r="C227" s="36"/>
      <c r="D227" s="36"/>
      <c r="E227" s="36"/>
      <c r="F227" s="36"/>
      <c r="G227" s="36"/>
      <c r="H227" s="36"/>
      <c r="I227" s="36"/>
      <c r="J227" s="36"/>
      <c r="K227" s="36"/>
      <c r="L227" s="41"/>
      <c r="M227" s="41"/>
      <c r="N227" s="41"/>
      <c r="O227" s="41"/>
      <c r="P227" s="41"/>
      <c r="Q227" s="41"/>
      <c r="R227" s="41"/>
      <c r="S227" s="41"/>
      <c r="T227" s="41"/>
      <c r="U227" s="41"/>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row>
    <row r="228" spans="1:48" ht="15" x14ac:dyDescent="0.25">
      <c r="A228" s="37"/>
      <c r="B228" s="36"/>
      <c r="C228" s="36"/>
      <c r="D228" s="36"/>
      <c r="E228" s="36"/>
      <c r="F228" s="36"/>
      <c r="G228" s="36"/>
      <c r="H228" s="36"/>
      <c r="I228" s="36"/>
      <c r="J228" s="36"/>
      <c r="K228" s="36"/>
      <c r="L228" s="41"/>
      <c r="M228" s="41"/>
      <c r="N228" s="41"/>
      <c r="O228" s="41"/>
      <c r="P228" s="41"/>
      <c r="Q228" s="41"/>
      <c r="R228" s="41"/>
      <c r="S228" s="41"/>
      <c r="T228" s="41"/>
      <c r="U228" s="41"/>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row>
    <row r="229" spans="1:48" ht="15" x14ac:dyDescent="0.25">
      <c r="A229" s="37"/>
      <c r="B229" s="36"/>
      <c r="C229" s="36"/>
      <c r="D229" s="36"/>
      <c r="E229" s="36"/>
      <c r="F229" s="36"/>
      <c r="G229" s="36"/>
      <c r="H229" s="36"/>
      <c r="I229" s="36"/>
      <c r="J229" s="36"/>
      <c r="K229" s="36"/>
      <c r="L229" s="41"/>
      <c r="M229" s="41"/>
      <c r="N229" s="41"/>
      <c r="O229" s="41"/>
      <c r="P229" s="41"/>
      <c r="Q229" s="41"/>
      <c r="R229" s="41"/>
      <c r="S229" s="41"/>
      <c r="T229" s="41"/>
      <c r="U229" s="41"/>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row>
    <row r="230" spans="1:48" ht="15" x14ac:dyDescent="0.25">
      <c r="A230" s="37"/>
      <c r="B230" s="36"/>
      <c r="C230" s="36"/>
      <c r="D230" s="36"/>
      <c r="E230" s="36"/>
      <c r="F230" s="36"/>
      <c r="G230" s="36"/>
      <c r="H230" s="36"/>
      <c r="I230" s="36"/>
      <c r="J230" s="36"/>
      <c r="K230" s="36"/>
      <c r="L230" s="41"/>
      <c r="M230" s="41"/>
      <c r="N230" s="41"/>
      <c r="O230" s="41"/>
      <c r="P230" s="41"/>
      <c r="Q230" s="41"/>
      <c r="R230" s="41"/>
      <c r="S230" s="41"/>
      <c r="T230" s="41"/>
      <c r="U230" s="41"/>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row>
    <row r="231" spans="1:48" ht="15" x14ac:dyDescent="0.25">
      <c r="A231" s="37"/>
      <c r="B231" s="36"/>
      <c r="C231" s="36"/>
      <c r="D231" s="36"/>
      <c r="E231" s="36"/>
      <c r="F231" s="36"/>
      <c r="G231" s="36"/>
      <c r="H231" s="36"/>
      <c r="I231" s="36"/>
      <c r="J231" s="36"/>
      <c r="K231" s="36"/>
      <c r="L231" s="41"/>
      <c r="M231" s="41"/>
      <c r="N231" s="41"/>
      <c r="O231" s="41"/>
      <c r="P231" s="41"/>
      <c r="Q231" s="41"/>
      <c r="R231" s="41"/>
      <c r="S231" s="41"/>
      <c r="T231" s="41"/>
      <c r="U231" s="41"/>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row>
    <row r="232" spans="1:48" ht="15" x14ac:dyDescent="0.25">
      <c r="A232" s="37"/>
      <c r="B232" s="36"/>
      <c r="C232" s="36"/>
      <c r="D232" s="36"/>
      <c r="E232" s="36"/>
      <c r="F232" s="36"/>
      <c r="G232" s="36"/>
      <c r="H232" s="36"/>
      <c r="I232" s="36"/>
      <c r="J232" s="36"/>
      <c r="K232" s="36"/>
      <c r="L232" s="41"/>
      <c r="M232" s="41"/>
      <c r="N232" s="41"/>
      <c r="O232" s="41"/>
      <c r="P232" s="41"/>
      <c r="Q232" s="41"/>
      <c r="R232" s="41"/>
      <c r="S232" s="41"/>
      <c r="T232" s="41"/>
      <c r="U232" s="41"/>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row>
    <row r="233" spans="1:48" ht="15" x14ac:dyDescent="0.25">
      <c r="A233" s="37"/>
      <c r="B233" s="36"/>
      <c r="C233" s="36"/>
      <c r="D233" s="36"/>
      <c r="E233" s="36"/>
      <c r="F233" s="36"/>
      <c r="G233" s="36"/>
      <c r="H233" s="36"/>
      <c r="I233" s="36"/>
      <c r="J233" s="36"/>
      <c r="K233" s="36"/>
      <c r="L233" s="41"/>
      <c r="M233" s="41"/>
      <c r="N233" s="41"/>
      <c r="O233" s="41"/>
      <c r="P233" s="41"/>
      <c r="Q233" s="41"/>
      <c r="R233" s="41"/>
      <c r="S233" s="41"/>
      <c r="T233" s="41"/>
      <c r="U233" s="41"/>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row>
    <row r="234" spans="1:48" ht="15" x14ac:dyDescent="0.25">
      <c r="A234" s="37"/>
      <c r="B234" s="36"/>
      <c r="C234" s="36"/>
      <c r="D234" s="36"/>
      <c r="E234" s="36"/>
      <c r="F234" s="36"/>
      <c r="G234" s="36"/>
      <c r="H234" s="36"/>
      <c r="I234" s="36"/>
      <c r="J234" s="36"/>
      <c r="K234" s="36"/>
      <c r="L234" s="41"/>
      <c r="M234" s="41"/>
      <c r="N234" s="41"/>
      <c r="O234" s="41"/>
      <c r="P234" s="41"/>
      <c r="Q234" s="41"/>
      <c r="R234" s="41"/>
      <c r="S234" s="41"/>
      <c r="T234" s="41"/>
      <c r="U234" s="41"/>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row>
    <row r="235" spans="1:48" ht="15" x14ac:dyDescent="0.25">
      <c r="A235" s="37"/>
      <c r="B235" s="36"/>
      <c r="C235" s="36"/>
      <c r="D235" s="36"/>
      <c r="E235" s="36"/>
      <c r="F235" s="36"/>
      <c r="G235" s="36"/>
      <c r="H235" s="36"/>
      <c r="I235" s="36"/>
      <c r="J235" s="36"/>
      <c r="K235" s="36"/>
      <c r="L235" s="41"/>
      <c r="M235" s="41"/>
      <c r="N235" s="41"/>
      <c r="O235" s="41"/>
      <c r="P235" s="41"/>
      <c r="Q235" s="41"/>
      <c r="R235" s="41"/>
      <c r="S235" s="41"/>
      <c r="T235" s="41"/>
      <c r="U235" s="41"/>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row>
    <row r="236" spans="1:48" ht="15" x14ac:dyDescent="0.25">
      <c r="A236" s="37"/>
      <c r="B236" s="36"/>
      <c r="C236" s="36"/>
      <c r="D236" s="36"/>
      <c r="E236" s="36"/>
      <c r="F236" s="36"/>
      <c r="G236" s="36"/>
      <c r="H236" s="36"/>
      <c r="I236" s="36"/>
      <c r="J236" s="36"/>
      <c r="K236" s="36"/>
      <c r="L236" s="41"/>
      <c r="M236" s="41"/>
      <c r="N236" s="41"/>
      <c r="O236" s="41"/>
      <c r="P236" s="41"/>
      <c r="Q236" s="41"/>
      <c r="R236" s="41"/>
      <c r="S236" s="41"/>
      <c r="T236" s="41"/>
      <c r="U236" s="41"/>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row>
    <row r="237" spans="1:48" ht="15" x14ac:dyDescent="0.25">
      <c r="A237" s="37"/>
      <c r="B237" s="36"/>
      <c r="C237" s="36"/>
      <c r="D237" s="36"/>
      <c r="E237" s="36"/>
      <c r="F237" s="36"/>
      <c r="G237" s="36"/>
      <c r="H237" s="36"/>
      <c r="I237" s="36"/>
      <c r="J237" s="36"/>
      <c r="K237" s="36"/>
      <c r="L237" s="41"/>
      <c r="M237" s="41"/>
      <c r="N237" s="41"/>
      <c r="O237" s="41"/>
      <c r="P237" s="41"/>
      <c r="Q237" s="41"/>
      <c r="R237" s="41"/>
      <c r="S237" s="41"/>
      <c r="T237" s="41"/>
      <c r="U237" s="41"/>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row>
    <row r="238" spans="1:48" ht="15" x14ac:dyDescent="0.25">
      <c r="A238" s="37"/>
      <c r="B238" s="36"/>
      <c r="C238" s="36"/>
      <c r="D238" s="36"/>
      <c r="E238" s="36"/>
      <c r="F238" s="36"/>
      <c r="G238" s="36"/>
      <c r="H238" s="36"/>
      <c r="I238" s="36"/>
      <c r="J238" s="36"/>
      <c r="K238" s="36"/>
      <c r="L238" s="41"/>
      <c r="M238" s="41"/>
      <c r="N238" s="41"/>
      <c r="O238" s="41"/>
      <c r="P238" s="41"/>
      <c r="Q238" s="41"/>
      <c r="R238" s="41"/>
      <c r="S238" s="41"/>
      <c r="T238" s="41"/>
      <c r="U238" s="41"/>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row>
    <row r="239" spans="1:48" ht="15" x14ac:dyDescent="0.25">
      <c r="A239" s="37"/>
      <c r="B239" s="36"/>
      <c r="C239" s="36"/>
      <c r="D239" s="36"/>
      <c r="E239" s="36"/>
      <c r="F239" s="36"/>
      <c r="G239" s="36"/>
      <c r="H239" s="36"/>
      <c r="I239" s="36"/>
      <c r="J239" s="36"/>
      <c r="K239" s="36"/>
      <c r="L239" s="41"/>
      <c r="M239" s="41"/>
      <c r="N239" s="41"/>
      <c r="O239" s="41"/>
      <c r="P239" s="41"/>
      <c r="Q239" s="41"/>
      <c r="R239" s="41"/>
      <c r="S239" s="41"/>
      <c r="T239" s="41"/>
      <c r="U239" s="41"/>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row>
    <row r="240" spans="1:48" ht="15" x14ac:dyDescent="0.25">
      <c r="A240" s="37"/>
      <c r="B240" s="36"/>
      <c r="C240" s="36"/>
      <c r="D240" s="36"/>
      <c r="E240" s="36"/>
      <c r="F240" s="36"/>
      <c r="G240" s="36"/>
      <c r="H240" s="36"/>
      <c r="I240" s="36"/>
      <c r="J240" s="36"/>
      <c r="K240" s="36"/>
      <c r="L240" s="41"/>
      <c r="M240" s="41"/>
      <c r="N240" s="41"/>
      <c r="O240" s="41"/>
      <c r="P240" s="41"/>
      <c r="Q240" s="41"/>
      <c r="R240" s="41"/>
      <c r="S240" s="41"/>
      <c r="T240" s="41"/>
      <c r="U240" s="41"/>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row>
    <row r="241" spans="1:48" ht="15" x14ac:dyDescent="0.25">
      <c r="A241" s="37"/>
      <c r="B241" s="36"/>
      <c r="C241" s="36"/>
      <c r="D241" s="36"/>
      <c r="E241" s="36"/>
      <c r="F241" s="36"/>
      <c r="G241" s="36"/>
      <c r="H241" s="36"/>
      <c r="I241" s="36"/>
      <c r="J241" s="36"/>
      <c r="K241" s="36"/>
      <c r="L241" s="41"/>
      <c r="M241" s="41"/>
      <c r="N241" s="41"/>
      <c r="O241" s="41"/>
      <c r="P241" s="41"/>
      <c r="Q241" s="41"/>
      <c r="R241" s="41"/>
      <c r="S241" s="41"/>
      <c r="T241" s="41"/>
      <c r="U241" s="41"/>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row>
    <row r="242" spans="1:48" ht="15" x14ac:dyDescent="0.25">
      <c r="A242" s="37"/>
      <c r="B242" s="36"/>
      <c r="C242" s="36"/>
      <c r="D242" s="36"/>
      <c r="E242" s="36"/>
      <c r="F242" s="36"/>
      <c r="G242" s="36"/>
      <c r="H242" s="36"/>
      <c r="I242" s="36"/>
      <c r="J242" s="36"/>
      <c r="K242" s="36"/>
      <c r="L242" s="41"/>
      <c r="M242" s="41"/>
      <c r="N242" s="41"/>
      <c r="O242" s="41"/>
      <c r="P242" s="41"/>
      <c r="Q242" s="41"/>
      <c r="R242" s="41"/>
      <c r="S242" s="41"/>
      <c r="T242" s="41"/>
      <c r="U242" s="41"/>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row>
    <row r="243" spans="1:48" ht="15" x14ac:dyDescent="0.25">
      <c r="A243" s="37"/>
      <c r="B243" s="36"/>
      <c r="C243" s="36"/>
      <c r="D243" s="36"/>
      <c r="E243" s="36"/>
      <c r="F243" s="36"/>
      <c r="G243" s="36"/>
      <c r="H243" s="36"/>
      <c r="I243" s="36"/>
      <c r="J243" s="36"/>
      <c r="K243" s="36"/>
      <c r="L243" s="41"/>
      <c r="M243" s="41"/>
      <c r="N243" s="41"/>
      <c r="O243" s="41"/>
      <c r="P243" s="41"/>
      <c r="Q243" s="41"/>
      <c r="R243" s="41"/>
      <c r="S243" s="41"/>
      <c r="T243" s="41"/>
      <c r="U243" s="41"/>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row>
    <row r="244" spans="1:48" ht="15" x14ac:dyDescent="0.25">
      <c r="A244" s="37"/>
      <c r="B244" s="36"/>
      <c r="C244" s="36"/>
      <c r="D244" s="36"/>
      <c r="E244" s="36"/>
      <c r="F244" s="36"/>
      <c r="G244" s="36"/>
      <c r="H244" s="36"/>
      <c r="I244" s="36"/>
      <c r="J244" s="36"/>
      <c r="K244" s="36"/>
      <c r="L244" s="41"/>
      <c r="M244" s="41"/>
      <c r="N244" s="41"/>
      <c r="O244" s="41"/>
      <c r="P244" s="41"/>
      <c r="Q244" s="41"/>
      <c r="R244" s="41"/>
      <c r="S244" s="41"/>
      <c r="T244" s="41"/>
      <c r="U244" s="41"/>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row>
    <row r="245" spans="1:48" ht="15" x14ac:dyDescent="0.25">
      <c r="A245" s="37"/>
      <c r="B245" s="36"/>
      <c r="C245" s="36"/>
      <c r="D245" s="36"/>
      <c r="E245" s="36"/>
      <c r="F245" s="36"/>
      <c r="G245" s="36"/>
      <c r="H245" s="36"/>
      <c r="I245" s="36"/>
      <c r="J245" s="36"/>
      <c r="K245" s="36"/>
      <c r="L245" s="41"/>
      <c r="M245" s="41"/>
      <c r="N245" s="41"/>
      <c r="O245" s="41"/>
      <c r="P245" s="41"/>
      <c r="Q245" s="41"/>
      <c r="R245" s="41"/>
      <c r="S245" s="41"/>
      <c r="T245" s="41"/>
      <c r="U245" s="41"/>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row>
    <row r="246" spans="1:48" ht="15" x14ac:dyDescent="0.25">
      <c r="A246" s="37"/>
      <c r="B246" s="36"/>
      <c r="C246" s="36"/>
      <c r="D246" s="36"/>
      <c r="E246" s="36"/>
      <c r="F246" s="36"/>
      <c r="G246" s="36"/>
      <c r="H246" s="36"/>
      <c r="I246" s="36"/>
      <c r="J246" s="36"/>
      <c r="K246" s="36"/>
      <c r="L246" s="41"/>
      <c r="M246" s="41"/>
      <c r="N246" s="41"/>
      <c r="O246" s="41"/>
      <c r="P246" s="41"/>
      <c r="Q246" s="41"/>
      <c r="R246" s="41"/>
      <c r="S246" s="41"/>
      <c r="T246" s="41"/>
      <c r="U246" s="41"/>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row>
    <row r="247" spans="1:48" ht="15" x14ac:dyDescent="0.25">
      <c r="A247" s="37"/>
      <c r="B247" s="36"/>
      <c r="C247" s="36"/>
      <c r="D247" s="36"/>
      <c r="E247" s="36"/>
      <c r="F247" s="36"/>
      <c r="G247" s="36"/>
      <c r="H247" s="36"/>
      <c r="I247" s="36"/>
      <c r="J247" s="36"/>
      <c r="K247" s="36"/>
      <c r="L247" s="41"/>
      <c r="M247" s="41"/>
      <c r="N247" s="41"/>
      <c r="O247" s="41"/>
      <c r="P247" s="41"/>
      <c r="Q247" s="41"/>
      <c r="R247" s="41"/>
      <c r="S247" s="41"/>
      <c r="T247" s="41"/>
      <c r="U247" s="41"/>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row>
    <row r="248" spans="1:48" ht="15" x14ac:dyDescent="0.25">
      <c r="A248" s="37"/>
      <c r="B248" s="36"/>
      <c r="C248" s="36"/>
      <c r="D248" s="36"/>
      <c r="E248" s="36"/>
      <c r="F248" s="36"/>
      <c r="G248" s="36"/>
      <c r="H248" s="36"/>
      <c r="I248" s="36"/>
      <c r="J248" s="36"/>
      <c r="K248" s="36"/>
      <c r="L248" s="41"/>
      <c r="M248" s="41"/>
      <c r="N248" s="41"/>
      <c r="O248" s="41"/>
      <c r="P248" s="41"/>
      <c r="Q248" s="41"/>
      <c r="R248" s="41"/>
      <c r="S248" s="41"/>
      <c r="T248" s="41"/>
      <c r="U248" s="41"/>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row>
    <row r="249" spans="1:48" ht="15" x14ac:dyDescent="0.25">
      <c r="A249" s="37"/>
      <c r="B249" s="36"/>
      <c r="C249" s="36"/>
      <c r="D249" s="36"/>
      <c r="E249" s="36"/>
      <c r="F249" s="36"/>
      <c r="G249" s="36"/>
      <c r="H249" s="36"/>
      <c r="I249" s="36"/>
      <c r="J249" s="36"/>
      <c r="K249" s="36"/>
      <c r="L249" s="41"/>
      <c r="M249" s="41"/>
      <c r="N249" s="41"/>
      <c r="O249" s="41"/>
      <c r="P249" s="41"/>
      <c r="Q249" s="41"/>
      <c r="R249" s="41"/>
      <c r="S249" s="41"/>
      <c r="T249" s="41"/>
      <c r="U249" s="41"/>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row>
    <row r="250" spans="1:48" ht="15" x14ac:dyDescent="0.25">
      <c r="A250" s="37"/>
      <c r="B250" s="36"/>
      <c r="C250" s="36"/>
      <c r="D250" s="36"/>
      <c r="E250" s="36"/>
      <c r="F250" s="36"/>
      <c r="G250" s="36"/>
      <c r="H250" s="36"/>
      <c r="I250" s="36"/>
      <c r="J250" s="36"/>
      <c r="K250" s="36"/>
      <c r="L250" s="41"/>
      <c r="M250" s="41"/>
      <c r="N250" s="41"/>
      <c r="O250" s="41"/>
      <c r="P250" s="41"/>
      <c r="Q250" s="41"/>
      <c r="R250" s="41"/>
      <c r="S250" s="41"/>
      <c r="T250" s="41"/>
      <c r="U250" s="41"/>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row>
    <row r="251" spans="1:48" ht="15" x14ac:dyDescent="0.25">
      <c r="A251" s="37"/>
      <c r="B251" s="36"/>
      <c r="C251" s="36"/>
      <c r="D251" s="36"/>
      <c r="E251" s="36"/>
      <c r="F251" s="36"/>
      <c r="G251" s="36"/>
      <c r="H251" s="36"/>
      <c r="I251" s="36"/>
      <c r="J251" s="36"/>
      <c r="K251" s="36"/>
      <c r="L251" s="41"/>
      <c r="M251" s="41"/>
      <c r="N251" s="41"/>
      <c r="O251" s="41"/>
      <c r="P251" s="41"/>
      <c r="Q251" s="41"/>
      <c r="R251" s="41"/>
      <c r="S251" s="41"/>
      <c r="T251" s="41"/>
      <c r="U251" s="41"/>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row>
    <row r="252" spans="1:48" ht="15" x14ac:dyDescent="0.25">
      <c r="A252" s="37"/>
      <c r="B252" s="36"/>
      <c r="C252" s="36"/>
      <c r="D252" s="36"/>
      <c r="E252" s="36"/>
      <c r="F252" s="36"/>
      <c r="G252" s="36"/>
      <c r="H252" s="36"/>
      <c r="I252" s="36"/>
      <c r="J252" s="36"/>
      <c r="K252" s="36"/>
      <c r="L252" s="41"/>
      <c r="M252" s="41"/>
      <c r="N252" s="41"/>
      <c r="O252" s="41"/>
      <c r="P252" s="41"/>
      <c r="Q252" s="41"/>
      <c r="R252" s="41"/>
      <c r="S252" s="41"/>
      <c r="T252" s="41"/>
      <c r="U252" s="41"/>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row>
    <row r="253" spans="1:48" ht="15" x14ac:dyDescent="0.25">
      <c r="A253" s="37"/>
      <c r="B253" s="36"/>
      <c r="C253" s="36"/>
      <c r="D253" s="36"/>
      <c r="E253" s="36"/>
      <c r="F253" s="36"/>
      <c r="G253" s="36"/>
      <c r="H253" s="36"/>
      <c r="I253" s="36"/>
      <c r="J253" s="36"/>
      <c r="K253" s="36"/>
      <c r="L253" s="41"/>
      <c r="M253" s="41"/>
      <c r="N253" s="41"/>
      <c r="O253" s="41"/>
      <c r="P253" s="41"/>
      <c r="Q253" s="41"/>
      <c r="R253" s="41"/>
      <c r="S253" s="41"/>
      <c r="T253" s="41"/>
      <c r="U253" s="41"/>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row>
    <row r="254" spans="1:48" ht="15" x14ac:dyDescent="0.25">
      <c r="A254" s="37"/>
      <c r="B254" s="36"/>
      <c r="C254" s="36"/>
      <c r="D254" s="36"/>
      <c r="E254" s="36"/>
      <c r="F254" s="36"/>
      <c r="G254" s="36"/>
      <c r="H254" s="36"/>
      <c r="I254" s="36"/>
      <c r="J254" s="36"/>
      <c r="K254" s="36"/>
      <c r="L254" s="41"/>
      <c r="M254" s="41"/>
      <c r="N254" s="41"/>
      <c r="O254" s="41"/>
      <c r="P254" s="41"/>
      <c r="Q254" s="41"/>
      <c r="R254" s="41"/>
      <c r="S254" s="41"/>
      <c r="T254" s="41"/>
      <c r="U254" s="41"/>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row>
    <row r="255" spans="1:48" ht="15" x14ac:dyDescent="0.25">
      <c r="A255" s="37"/>
      <c r="B255" s="36"/>
      <c r="C255" s="36"/>
      <c r="D255" s="36"/>
      <c r="E255" s="36"/>
      <c r="F255" s="36"/>
      <c r="G255" s="36"/>
      <c r="H255" s="36"/>
      <c r="I255" s="36"/>
      <c r="J255" s="36"/>
      <c r="K255" s="36"/>
      <c r="L255" s="41"/>
      <c r="M255" s="41"/>
      <c r="N255" s="41"/>
      <c r="O255" s="41"/>
      <c r="P255" s="41"/>
      <c r="Q255" s="41"/>
      <c r="R255" s="41"/>
      <c r="S255" s="41"/>
      <c r="T255" s="41"/>
      <c r="U255" s="41"/>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row>
    <row r="256" spans="1:48" ht="15" x14ac:dyDescent="0.25">
      <c r="A256" s="37"/>
      <c r="B256" s="36"/>
      <c r="C256" s="36"/>
      <c r="D256" s="36"/>
      <c r="E256" s="36"/>
      <c r="F256" s="36"/>
      <c r="G256" s="36"/>
      <c r="H256" s="36"/>
      <c r="I256" s="36"/>
      <c r="J256" s="36"/>
      <c r="K256" s="36"/>
      <c r="L256" s="41"/>
      <c r="M256" s="41"/>
      <c r="N256" s="41"/>
      <c r="O256" s="41"/>
      <c r="P256" s="41"/>
      <c r="Q256" s="41"/>
      <c r="R256" s="41"/>
      <c r="S256" s="41"/>
      <c r="T256" s="41"/>
      <c r="U256" s="41"/>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row>
    <row r="257" spans="1:48" ht="15" x14ac:dyDescent="0.25">
      <c r="A257" s="37"/>
      <c r="B257" s="36"/>
      <c r="C257" s="36"/>
      <c r="D257" s="36"/>
      <c r="E257" s="36"/>
      <c r="F257" s="36"/>
      <c r="G257" s="36"/>
      <c r="H257" s="36"/>
      <c r="I257" s="36"/>
      <c r="J257" s="36"/>
      <c r="K257" s="36"/>
      <c r="L257" s="41"/>
      <c r="M257" s="41"/>
      <c r="N257" s="41"/>
      <c r="O257" s="41"/>
      <c r="P257" s="41"/>
      <c r="Q257" s="41"/>
      <c r="R257" s="41"/>
      <c r="S257" s="41"/>
      <c r="T257" s="41"/>
      <c r="U257" s="41"/>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row>
    <row r="258" spans="1:48" ht="15" x14ac:dyDescent="0.25">
      <c r="A258" s="37"/>
      <c r="B258" s="36"/>
      <c r="C258" s="36"/>
      <c r="D258" s="36"/>
      <c r="E258" s="36"/>
      <c r="F258" s="36"/>
      <c r="G258" s="36"/>
      <c r="H258" s="36"/>
      <c r="I258" s="36"/>
      <c r="J258" s="36"/>
      <c r="K258" s="36"/>
      <c r="L258" s="41"/>
      <c r="M258" s="41"/>
      <c r="N258" s="41"/>
      <c r="O258" s="41"/>
      <c r="P258" s="41"/>
      <c r="Q258" s="41"/>
      <c r="R258" s="41"/>
      <c r="S258" s="41"/>
      <c r="T258" s="41"/>
      <c r="U258" s="41"/>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row>
    <row r="259" spans="1:48" ht="15" x14ac:dyDescent="0.25">
      <c r="A259" s="37"/>
      <c r="B259" s="36"/>
      <c r="C259" s="36"/>
      <c r="D259" s="36"/>
      <c r="E259" s="36"/>
      <c r="F259" s="36"/>
      <c r="G259" s="36"/>
      <c r="H259" s="36"/>
      <c r="I259" s="36"/>
      <c r="J259" s="36"/>
      <c r="K259" s="36"/>
      <c r="L259" s="41"/>
      <c r="M259" s="41"/>
      <c r="N259" s="41"/>
      <c r="O259" s="41"/>
      <c r="P259" s="41"/>
      <c r="Q259" s="41"/>
      <c r="R259" s="41"/>
      <c r="S259" s="41"/>
      <c r="T259" s="41"/>
      <c r="U259" s="41"/>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row>
    <row r="260" spans="1:48" ht="15" x14ac:dyDescent="0.25">
      <c r="A260" s="37"/>
      <c r="B260" s="36"/>
      <c r="C260" s="36"/>
      <c r="D260" s="36"/>
      <c r="E260" s="36"/>
      <c r="F260" s="36"/>
      <c r="G260" s="36"/>
      <c r="H260" s="36"/>
      <c r="I260" s="36"/>
      <c r="J260" s="36"/>
      <c r="K260" s="36"/>
      <c r="L260" s="41"/>
      <c r="M260" s="41"/>
      <c r="N260" s="41"/>
      <c r="O260" s="41"/>
      <c r="P260" s="41"/>
      <c r="Q260" s="41"/>
      <c r="R260" s="41"/>
      <c r="S260" s="41"/>
      <c r="T260" s="41"/>
      <c r="U260" s="41"/>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row>
    <row r="261" spans="1:48" ht="15" x14ac:dyDescent="0.25">
      <c r="A261" s="37"/>
      <c r="B261" s="36"/>
      <c r="C261" s="36"/>
      <c r="D261" s="36"/>
      <c r="E261" s="36"/>
      <c r="F261" s="36"/>
      <c r="G261" s="36"/>
      <c r="H261" s="36"/>
      <c r="I261" s="36"/>
      <c r="J261" s="36"/>
      <c r="K261" s="36"/>
      <c r="L261" s="41"/>
      <c r="M261" s="41"/>
      <c r="N261" s="41"/>
      <c r="O261" s="41"/>
      <c r="P261" s="41"/>
      <c r="Q261" s="41"/>
      <c r="R261" s="41"/>
      <c r="S261" s="41"/>
      <c r="T261" s="41"/>
      <c r="U261" s="41"/>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row>
    <row r="262" spans="1:48" ht="15" x14ac:dyDescent="0.25">
      <c r="A262" s="37"/>
      <c r="B262" s="36"/>
      <c r="C262" s="36"/>
      <c r="D262" s="36"/>
      <c r="E262" s="36"/>
      <c r="F262" s="36"/>
      <c r="G262" s="36"/>
      <c r="H262" s="36"/>
      <c r="I262" s="36"/>
      <c r="J262" s="36"/>
      <c r="K262" s="36"/>
      <c r="L262" s="41"/>
      <c r="M262" s="41"/>
      <c r="N262" s="41"/>
      <c r="O262" s="41"/>
      <c r="P262" s="41"/>
      <c r="Q262" s="41"/>
      <c r="R262" s="41"/>
      <c r="S262" s="41"/>
      <c r="T262" s="41"/>
      <c r="U262" s="41"/>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row>
    <row r="263" spans="1:48" ht="15" x14ac:dyDescent="0.25">
      <c r="A263" s="37"/>
      <c r="B263" s="36"/>
      <c r="C263" s="36"/>
      <c r="D263" s="36"/>
      <c r="E263" s="36"/>
      <c r="F263" s="36"/>
      <c r="G263" s="36"/>
      <c r="H263" s="36"/>
      <c r="I263" s="36"/>
      <c r="J263" s="36"/>
      <c r="K263" s="36"/>
      <c r="L263" s="41"/>
      <c r="M263" s="41"/>
      <c r="N263" s="41"/>
      <c r="O263" s="41"/>
      <c r="P263" s="41"/>
      <c r="Q263" s="41"/>
      <c r="R263" s="41"/>
      <c r="S263" s="41"/>
      <c r="T263" s="41"/>
      <c r="U263" s="41"/>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row>
    <row r="264" spans="1:48" ht="15" x14ac:dyDescent="0.25">
      <c r="A264" s="37"/>
      <c r="B264" s="36"/>
      <c r="C264" s="36"/>
      <c r="D264" s="36"/>
      <c r="E264" s="36"/>
      <c r="F264" s="36"/>
      <c r="G264" s="36"/>
      <c r="H264" s="36"/>
      <c r="I264" s="36"/>
      <c r="J264" s="36"/>
      <c r="K264" s="36"/>
      <c r="L264" s="41"/>
      <c r="M264" s="41"/>
      <c r="N264" s="41"/>
      <c r="O264" s="41"/>
      <c r="P264" s="41"/>
      <c r="Q264" s="41"/>
      <c r="R264" s="41"/>
      <c r="S264" s="41"/>
      <c r="T264" s="41"/>
      <c r="U264" s="41"/>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row>
    <row r="265" spans="1:48" ht="15" x14ac:dyDescent="0.25">
      <c r="A265" s="37"/>
      <c r="B265" s="36"/>
      <c r="C265" s="36"/>
      <c r="D265" s="36"/>
      <c r="E265" s="36"/>
      <c r="F265" s="36"/>
      <c r="G265" s="36"/>
      <c r="H265" s="36"/>
      <c r="I265" s="36"/>
      <c r="J265" s="36"/>
      <c r="K265" s="36"/>
      <c r="L265" s="41"/>
      <c r="M265" s="41"/>
      <c r="N265" s="41"/>
      <c r="O265" s="41"/>
      <c r="P265" s="41"/>
      <c r="Q265" s="41"/>
      <c r="R265" s="41"/>
      <c r="S265" s="41"/>
      <c r="T265" s="41"/>
      <c r="U265" s="41"/>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row>
    <row r="266" spans="1:48" ht="15" x14ac:dyDescent="0.25">
      <c r="A266" s="37"/>
      <c r="B266" s="36"/>
      <c r="C266" s="36"/>
      <c r="D266" s="36"/>
      <c r="E266" s="36"/>
      <c r="F266" s="36"/>
      <c r="G266" s="36"/>
      <c r="H266" s="36"/>
      <c r="I266" s="36"/>
      <c r="J266" s="36"/>
      <c r="K266" s="36"/>
      <c r="L266" s="41"/>
      <c r="M266" s="41"/>
      <c r="N266" s="41"/>
      <c r="O266" s="41"/>
      <c r="P266" s="41"/>
      <c r="Q266" s="41"/>
      <c r="R266" s="41"/>
      <c r="S266" s="41"/>
      <c r="T266" s="41"/>
      <c r="U266" s="41"/>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row>
    <row r="267" spans="1:48" ht="15" x14ac:dyDescent="0.25">
      <c r="A267" s="37"/>
      <c r="B267" s="36"/>
      <c r="C267" s="36"/>
      <c r="D267" s="36"/>
      <c r="E267" s="36"/>
      <c r="F267" s="36"/>
      <c r="G267" s="36"/>
      <c r="H267" s="36"/>
      <c r="I267" s="36"/>
      <c r="J267" s="36"/>
      <c r="K267" s="36"/>
      <c r="L267" s="41"/>
      <c r="M267" s="41"/>
      <c r="N267" s="41"/>
      <c r="O267" s="41"/>
      <c r="P267" s="41"/>
      <c r="Q267" s="41"/>
      <c r="R267" s="41"/>
      <c r="S267" s="41"/>
      <c r="T267" s="41"/>
      <c r="U267" s="41"/>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row>
    <row r="268" spans="1:48" ht="15" x14ac:dyDescent="0.25">
      <c r="A268" s="37"/>
      <c r="B268" s="36"/>
      <c r="C268" s="36"/>
      <c r="D268" s="36"/>
      <c r="E268" s="36"/>
      <c r="F268" s="36"/>
      <c r="G268" s="36"/>
      <c r="H268" s="36"/>
      <c r="I268" s="36"/>
      <c r="J268" s="36"/>
      <c r="K268" s="36"/>
      <c r="L268" s="41"/>
      <c r="M268" s="41"/>
      <c r="N268" s="41"/>
      <c r="O268" s="41"/>
      <c r="P268" s="41"/>
      <c r="Q268" s="41"/>
      <c r="R268" s="41"/>
      <c r="S268" s="41"/>
      <c r="T268" s="41"/>
      <c r="U268" s="41"/>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row>
    <row r="269" spans="1:48" ht="15" x14ac:dyDescent="0.25">
      <c r="A269" s="37"/>
      <c r="B269" s="36"/>
      <c r="C269" s="36"/>
      <c r="D269" s="36"/>
      <c r="E269" s="36"/>
      <c r="F269" s="36"/>
      <c r="G269" s="36"/>
      <c r="H269" s="36"/>
      <c r="I269" s="36"/>
      <c r="J269" s="36"/>
      <c r="K269" s="36"/>
      <c r="L269" s="41"/>
      <c r="M269" s="41"/>
      <c r="N269" s="41"/>
      <c r="O269" s="41"/>
      <c r="P269" s="41"/>
      <c r="Q269" s="41"/>
      <c r="R269" s="41"/>
      <c r="S269" s="41"/>
      <c r="T269" s="41"/>
      <c r="U269" s="41"/>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row>
    <row r="270" spans="1:48" ht="15" x14ac:dyDescent="0.25">
      <c r="A270" s="37"/>
      <c r="B270" s="36"/>
      <c r="C270" s="36"/>
      <c r="D270" s="36"/>
      <c r="E270" s="36"/>
      <c r="F270" s="36"/>
      <c r="G270" s="36"/>
      <c r="H270" s="36"/>
      <c r="I270" s="36"/>
      <c r="J270" s="36"/>
      <c r="K270" s="36"/>
      <c r="L270" s="41"/>
      <c r="M270" s="41"/>
      <c r="N270" s="41"/>
      <c r="O270" s="41"/>
      <c r="P270" s="41"/>
      <c r="Q270" s="41"/>
      <c r="R270" s="41"/>
      <c r="S270" s="41"/>
      <c r="T270" s="41"/>
      <c r="U270" s="41"/>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row>
    <row r="271" spans="1:48" ht="15" x14ac:dyDescent="0.25">
      <c r="A271" s="37"/>
      <c r="B271" s="36"/>
      <c r="C271" s="36"/>
      <c r="D271" s="36"/>
      <c r="E271" s="36"/>
      <c r="F271" s="36"/>
      <c r="G271" s="36"/>
      <c r="H271" s="36"/>
      <c r="I271" s="36"/>
      <c r="J271" s="36"/>
      <c r="K271" s="36"/>
      <c r="L271" s="41"/>
      <c r="M271" s="41"/>
      <c r="N271" s="41"/>
      <c r="O271" s="41"/>
      <c r="P271" s="41"/>
      <c r="Q271" s="41"/>
      <c r="R271" s="41"/>
      <c r="S271" s="41"/>
      <c r="T271" s="41"/>
      <c r="U271" s="41"/>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row>
    <row r="272" spans="1:48" ht="15" x14ac:dyDescent="0.25">
      <c r="A272" s="37"/>
      <c r="B272" s="36"/>
      <c r="C272" s="36"/>
      <c r="D272" s="36"/>
      <c r="E272" s="36"/>
      <c r="F272" s="36"/>
      <c r="G272" s="36"/>
      <c r="H272" s="36"/>
      <c r="I272" s="36"/>
      <c r="J272" s="36"/>
      <c r="K272" s="36"/>
      <c r="L272" s="41"/>
      <c r="M272" s="41"/>
      <c r="N272" s="41"/>
      <c r="O272" s="41"/>
      <c r="P272" s="41"/>
      <c r="Q272" s="41"/>
      <c r="R272" s="41"/>
      <c r="S272" s="41"/>
      <c r="T272" s="41"/>
      <c r="U272" s="41"/>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row>
    <row r="273" spans="1:48" ht="15" x14ac:dyDescent="0.25">
      <c r="A273" s="37"/>
      <c r="B273" s="36"/>
      <c r="C273" s="36"/>
      <c r="D273" s="36"/>
      <c r="E273" s="36"/>
      <c r="F273" s="36"/>
      <c r="G273" s="36"/>
      <c r="H273" s="36"/>
      <c r="I273" s="36"/>
      <c r="J273" s="36"/>
      <c r="K273" s="36"/>
      <c r="L273" s="41"/>
      <c r="M273" s="41"/>
      <c r="N273" s="41"/>
      <c r="O273" s="41"/>
      <c r="P273" s="41"/>
      <c r="Q273" s="41"/>
      <c r="R273" s="41"/>
      <c r="S273" s="41"/>
      <c r="T273" s="41"/>
      <c r="U273" s="41"/>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row>
    <row r="274" spans="1:48" ht="15" x14ac:dyDescent="0.25">
      <c r="A274" s="37"/>
      <c r="B274" s="36"/>
      <c r="C274" s="36"/>
      <c r="D274" s="36"/>
      <c r="E274" s="36"/>
      <c r="F274" s="36"/>
      <c r="G274" s="36"/>
      <c r="H274" s="36"/>
      <c r="I274" s="36"/>
      <c r="J274" s="36"/>
      <c r="K274" s="36"/>
      <c r="L274" s="41"/>
      <c r="M274" s="41"/>
      <c r="N274" s="41"/>
      <c r="O274" s="41"/>
      <c r="P274" s="41"/>
      <c r="Q274" s="41"/>
      <c r="R274" s="41"/>
      <c r="S274" s="41"/>
      <c r="T274" s="41"/>
      <c r="U274" s="41"/>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row>
    <row r="275" spans="1:48" ht="15" x14ac:dyDescent="0.25">
      <c r="A275" s="37"/>
      <c r="B275" s="36"/>
      <c r="C275" s="36"/>
      <c r="D275" s="36"/>
      <c r="E275" s="36"/>
      <c r="F275" s="36"/>
      <c r="G275" s="36"/>
      <c r="H275" s="36"/>
      <c r="I275" s="36"/>
      <c r="J275" s="36"/>
      <c r="K275" s="36"/>
      <c r="L275" s="41"/>
      <c r="M275" s="41"/>
      <c r="N275" s="41"/>
      <c r="O275" s="41"/>
      <c r="P275" s="41"/>
      <c r="Q275" s="41"/>
      <c r="R275" s="41"/>
      <c r="S275" s="41"/>
      <c r="T275" s="41"/>
      <c r="U275" s="41"/>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row>
    <row r="276" spans="1:48" ht="15" x14ac:dyDescent="0.25">
      <c r="A276" s="37"/>
      <c r="B276" s="36"/>
      <c r="C276" s="36"/>
      <c r="D276" s="36"/>
      <c r="E276" s="36"/>
      <c r="F276" s="36"/>
      <c r="G276" s="36"/>
      <c r="H276" s="36"/>
      <c r="I276" s="36"/>
      <c r="J276" s="36"/>
      <c r="K276" s="36"/>
      <c r="L276" s="41"/>
      <c r="M276" s="41"/>
      <c r="N276" s="41"/>
      <c r="O276" s="41"/>
      <c r="P276" s="41"/>
      <c r="Q276" s="41"/>
      <c r="R276" s="41"/>
      <c r="S276" s="41"/>
      <c r="T276" s="41"/>
      <c r="U276" s="41"/>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row>
    <row r="277" spans="1:48" ht="15" x14ac:dyDescent="0.25">
      <c r="A277" s="37"/>
      <c r="B277" s="36"/>
      <c r="C277" s="36"/>
      <c r="D277" s="36"/>
      <c r="E277" s="36"/>
      <c r="F277" s="36"/>
      <c r="G277" s="36"/>
      <c r="H277" s="36"/>
      <c r="I277" s="36"/>
      <c r="J277" s="36"/>
      <c r="K277" s="36"/>
      <c r="L277" s="41"/>
      <c r="M277" s="41"/>
      <c r="N277" s="41"/>
      <c r="O277" s="41"/>
      <c r="P277" s="41"/>
      <c r="Q277" s="41"/>
      <c r="R277" s="41"/>
      <c r="S277" s="41"/>
      <c r="T277" s="41"/>
      <c r="U277" s="41"/>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row>
    <row r="278" spans="1:48" ht="15" x14ac:dyDescent="0.25">
      <c r="A278" s="37"/>
      <c r="B278" s="36"/>
      <c r="C278" s="36"/>
      <c r="D278" s="36"/>
      <c r="E278" s="36"/>
      <c r="F278" s="36"/>
      <c r="G278" s="36"/>
      <c r="H278" s="36"/>
      <c r="I278" s="36"/>
      <c r="J278" s="36"/>
      <c r="K278" s="36"/>
      <c r="L278" s="41"/>
      <c r="M278" s="41"/>
      <c r="N278" s="41"/>
      <c r="O278" s="41"/>
      <c r="P278" s="41"/>
      <c r="Q278" s="41"/>
      <c r="R278" s="41"/>
      <c r="S278" s="41"/>
      <c r="T278" s="41"/>
      <c r="U278" s="41"/>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row>
    <row r="279" spans="1:48" ht="15" x14ac:dyDescent="0.25">
      <c r="A279" s="37"/>
      <c r="B279" s="36"/>
      <c r="C279" s="36"/>
      <c r="D279" s="36"/>
      <c r="E279" s="36"/>
      <c r="F279" s="36"/>
      <c r="G279" s="36"/>
      <c r="H279" s="36"/>
      <c r="I279" s="36"/>
      <c r="J279" s="36"/>
      <c r="K279" s="36"/>
      <c r="L279" s="41"/>
      <c r="M279" s="41"/>
      <c r="N279" s="41"/>
      <c r="O279" s="41"/>
      <c r="P279" s="41"/>
      <c r="Q279" s="41"/>
      <c r="R279" s="41"/>
      <c r="S279" s="41"/>
      <c r="T279" s="41"/>
      <c r="U279" s="41"/>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row>
    <row r="280" spans="1:48" ht="15" x14ac:dyDescent="0.25">
      <c r="A280" s="37"/>
      <c r="B280" s="36"/>
      <c r="C280" s="36"/>
      <c r="D280" s="36"/>
      <c r="E280" s="36"/>
      <c r="F280" s="36"/>
      <c r="G280" s="36"/>
      <c r="H280" s="36"/>
      <c r="I280" s="36"/>
      <c r="J280" s="36"/>
      <c r="K280" s="36"/>
      <c r="L280" s="41"/>
      <c r="M280" s="41"/>
      <c r="N280" s="41"/>
      <c r="O280" s="41"/>
      <c r="P280" s="41"/>
      <c r="Q280" s="41"/>
      <c r="R280" s="41"/>
      <c r="S280" s="41"/>
      <c r="T280" s="41"/>
      <c r="U280" s="41"/>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row>
    <row r="281" spans="1:48" ht="15" x14ac:dyDescent="0.25">
      <c r="A281" s="37"/>
      <c r="B281" s="36"/>
      <c r="C281" s="36"/>
      <c r="D281" s="36"/>
      <c r="E281" s="36"/>
      <c r="F281" s="36"/>
      <c r="G281" s="36"/>
      <c r="H281" s="36"/>
      <c r="I281" s="36"/>
      <c r="J281" s="36"/>
      <c r="K281" s="36"/>
      <c r="L281" s="41"/>
      <c r="M281" s="41"/>
      <c r="N281" s="41"/>
      <c r="O281" s="41"/>
      <c r="P281" s="41"/>
      <c r="Q281" s="41"/>
      <c r="R281" s="41"/>
      <c r="S281" s="41"/>
      <c r="T281" s="41"/>
      <c r="U281" s="41"/>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row>
    <row r="282" spans="1:48" ht="15" x14ac:dyDescent="0.25">
      <c r="A282" s="37"/>
      <c r="B282" s="36"/>
      <c r="C282" s="36"/>
      <c r="D282" s="36"/>
      <c r="E282" s="36"/>
      <c r="F282" s="36"/>
      <c r="G282" s="36"/>
      <c r="H282" s="36"/>
      <c r="I282" s="36"/>
      <c r="J282" s="36"/>
      <c r="K282" s="36"/>
      <c r="L282" s="41"/>
      <c r="M282" s="41"/>
      <c r="N282" s="41"/>
      <c r="O282" s="41"/>
      <c r="P282" s="41"/>
      <c r="Q282" s="41"/>
      <c r="R282" s="41"/>
      <c r="S282" s="41"/>
      <c r="T282" s="41"/>
      <c r="U282" s="41"/>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row>
    <row r="283" spans="1:48" ht="15" x14ac:dyDescent="0.25">
      <c r="A283" s="37"/>
      <c r="B283" s="36"/>
      <c r="C283" s="36"/>
      <c r="D283" s="36"/>
      <c r="E283" s="36"/>
      <c r="F283" s="36"/>
      <c r="G283" s="36"/>
      <c r="H283" s="36"/>
      <c r="I283" s="36"/>
      <c r="J283" s="36"/>
      <c r="K283" s="36"/>
      <c r="L283" s="41"/>
      <c r="M283" s="41"/>
      <c r="N283" s="41"/>
      <c r="O283" s="41"/>
      <c r="P283" s="41"/>
      <c r="Q283" s="41"/>
      <c r="R283" s="41"/>
      <c r="S283" s="41"/>
      <c r="T283" s="41"/>
      <c r="U283" s="41"/>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row>
    <row r="284" spans="1:48" ht="15" x14ac:dyDescent="0.25">
      <c r="A284" s="37"/>
      <c r="B284" s="36"/>
      <c r="C284" s="36"/>
      <c r="D284" s="36"/>
      <c r="E284" s="36"/>
      <c r="F284" s="36"/>
      <c r="G284" s="36"/>
      <c r="H284" s="36"/>
      <c r="I284" s="36"/>
      <c r="J284" s="36"/>
      <c r="K284" s="36"/>
      <c r="L284" s="41"/>
      <c r="M284" s="41"/>
      <c r="N284" s="41"/>
      <c r="O284" s="41"/>
      <c r="P284" s="41"/>
      <c r="Q284" s="41"/>
      <c r="R284" s="41"/>
      <c r="S284" s="41"/>
      <c r="T284" s="41"/>
      <c r="U284" s="41"/>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row>
    <row r="285" spans="1:48" ht="15" x14ac:dyDescent="0.25">
      <c r="A285" s="37"/>
      <c r="B285" s="36"/>
      <c r="C285" s="36"/>
      <c r="D285" s="36"/>
      <c r="E285" s="36"/>
      <c r="F285" s="36"/>
      <c r="G285" s="36"/>
      <c r="H285" s="36"/>
      <c r="I285" s="36"/>
      <c r="J285" s="36"/>
      <c r="K285" s="36"/>
      <c r="L285" s="41"/>
      <c r="M285" s="41"/>
      <c r="N285" s="41"/>
      <c r="O285" s="41"/>
      <c r="P285" s="41"/>
      <c r="Q285" s="41"/>
      <c r="R285" s="41"/>
      <c r="S285" s="41"/>
      <c r="T285" s="41"/>
      <c r="U285" s="41"/>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row>
    <row r="286" spans="1:48" ht="15" x14ac:dyDescent="0.25">
      <c r="A286" s="37"/>
      <c r="B286" s="36"/>
      <c r="C286" s="36"/>
      <c r="D286" s="36"/>
      <c r="E286" s="36"/>
      <c r="F286" s="36"/>
      <c r="G286" s="36"/>
      <c r="H286" s="36"/>
      <c r="I286" s="36"/>
      <c r="J286" s="36"/>
      <c r="K286" s="36"/>
      <c r="L286" s="41"/>
      <c r="M286" s="41"/>
      <c r="N286" s="41"/>
      <c r="O286" s="41"/>
      <c r="P286" s="41"/>
      <c r="Q286" s="41"/>
      <c r="R286" s="41"/>
      <c r="S286" s="41"/>
      <c r="T286" s="41"/>
      <c r="U286" s="41"/>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row>
    <row r="287" spans="1:48" ht="15" x14ac:dyDescent="0.25">
      <c r="A287" s="37"/>
      <c r="B287" s="36"/>
      <c r="C287" s="36"/>
      <c r="D287" s="36"/>
      <c r="E287" s="36"/>
      <c r="F287" s="36"/>
      <c r="G287" s="36"/>
      <c r="H287" s="36"/>
      <c r="I287" s="36"/>
      <c r="J287" s="36"/>
      <c r="K287" s="36"/>
      <c r="L287" s="41"/>
      <c r="M287" s="41"/>
      <c r="N287" s="41"/>
      <c r="O287" s="41"/>
      <c r="P287" s="41"/>
      <c r="Q287" s="41"/>
      <c r="R287" s="41"/>
      <c r="S287" s="41"/>
      <c r="T287" s="41"/>
      <c r="U287" s="41"/>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row>
    <row r="288" spans="1:48" ht="15" x14ac:dyDescent="0.25">
      <c r="A288" s="37"/>
      <c r="B288" s="36"/>
      <c r="C288" s="36"/>
      <c r="D288" s="36"/>
      <c r="E288" s="36"/>
      <c r="F288" s="36"/>
      <c r="G288" s="36"/>
      <c r="H288" s="36"/>
      <c r="I288" s="36"/>
      <c r="J288" s="36"/>
      <c r="K288" s="36"/>
      <c r="L288" s="41"/>
      <c r="M288" s="41"/>
      <c r="N288" s="41"/>
      <c r="O288" s="41"/>
      <c r="P288" s="41"/>
      <c r="Q288" s="41"/>
      <c r="R288" s="41"/>
      <c r="S288" s="41"/>
      <c r="T288" s="41"/>
      <c r="U288" s="41"/>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row>
    <row r="289" spans="1:48" ht="15" x14ac:dyDescent="0.25">
      <c r="A289" s="37"/>
      <c r="B289" s="36"/>
      <c r="C289" s="36"/>
      <c r="D289" s="36"/>
      <c r="E289" s="36"/>
      <c r="F289" s="36"/>
      <c r="G289" s="36"/>
      <c r="H289" s="36"/>
      <c r="I289" s="36"/>
      <c r="J289" s="36"/>
      <c r="K289" s="36"/>
      <c r="L289" s="41"/>
      <c r="M289" s="41"/>
      <c r="N289" s="41"/>
      <c r="O289" s="41"/>
      <c r="P289" s="41"/>
      <c r="Q289" s="41"/>
      <c r="R289" s="41"/>
      <c r="S289" s="41"/>
      <c r="T289" s="41"/>
      <c r="U289" s="41"/>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row>
    <row r="290" spans="1:48" ht="15" x14ac:dyDescent="0.25">
      <c r="A290" s="37"/>
      <c r="B290" s="36"/>
      <c r="C290" s="36"/>
      <c r="D290" s="36"/>
      <c r="E290" s="36"/>
      <c r="F290" s="36"/>
      <c r="G290" s="36"/>
      <c r="H290" s="36"/>
      <c r="I290" s="36"/>
      <c r="J290" s="36"/>
      <c r="K290" s="36"/>
      <c r="L290" s="41"/>
      <c r="M290" s="41"/>
      <c r="N290" s="41"/>
      <c r="O290" s="41"/>
      <c r="P290" s="41"/>
      <c r="Q290" s="41"/>
      <c r="R290" s="41"/>
      <c r="S290" s="41"/>
      <c r="T290" s="41"/>
      <c r="U290" s="41"/>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row>
    <row r="291" spans="1:48" ht="15" x14ac:dyDescent="0.25">
      <c r="A291" s="37"/>
      <c r="B291" s="36"/>
      <c r="C291" s="36"/>
      <c r="D291" s="36"/>
      <c r="E291" s="36"/>
      <c r="F291" s="36"/>
      <c r="G291" s="36"/>
      <c r="H291" s="36"/>
      <c r="I291" s="36"/>
      <c r="J291" s="36"/>
      <c r="K291" s="36"/>
      <c r="L291" s="41"/>
      <c r="M291" s="41"/>
      <c r="N291" s="41"/>
      <c r="O291" s="41"/>
      <c r="P291" s="41"/>
      <c r="Q291" s="41"/>
      <c r="R291" s="41"/>
      <c r="S291" s="41"/>
      <c r="T291" s="41"/>
      <c r="U291" s="41"/>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row>
    <row r="292" spans="1:48" ht="15" x14ac:dyDescent="0.25">
      <c r="A292" s="37"/>
      <c r="B292" s="36"/>
      <c r="C292" s="36"/>
      <c r="D292" s="36"/>
      <c r="E292" s="36"/>
      <c r="F292" s="36"/>
      <c r="G292" s="36"/>
      <c r="H292" s="36"/>
      <c r="I292" s="36"/>
      <c r="J292" s="36"/>
      <c r="K292" s="36"/>
      <c r="L292" s="41"/>
      <c r="M292" s="41"/>
      <c r="N292" s="41"/>
      <c r="O292" s="41"/>
      <c r="P292" s="41"/>
      <c r="Q292" s="41"/>
      <c r="R292" s="41"/>
      <c r="S292" s="41"/>
      <c r="T292" s="41"/>
      <c r="U292" s="41"/>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row>
    <row r="293" spans="1:48" ht="15" x14ac:dyDescent="0.25">
      <c r="A293" s="37"/>
      <c r="B293" s="36"/>
      <c r="C293" s="36"/>
      <c r="D293" s="36"/>
      <c r="E293" s="36"/>
      <c r="F293" s="36"/>
      <c r="G293" s="36"/>
      <c r="H293" s="36"/>
      <c r="I293" s="36"/>
      <c r="J293" s="36"/>
      <c r="K293" s="36"/>
      <c r="L293" s="41"/>
      <c r="M293" s="41"/>
      <c r="N293" s="41"/>
      <c r="O293" s="41"/>
      <c r="P293" s="41"/>
      <c r="Q293" s="41"/>
      <c r="R293" s="41"/>
      <c r="S293" s="41"/>
      <c r="T293" s="41"/>
      <c r="U293" s="41"/>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row>
    <row r="294" spans="1:48" ht="15" x14ac:dyDescent="0.25">
      <c r="A294" s="37"/>
      <c r="B294" s="36"/>
      <c r="C294" s="36"/>
      <c r="D294" s="36"/>
      <c r="E294" s="36"/>
      <c r="F294" s="36"/>
      <c r="G294" s="36"/>
      <c r="H294" s="36"/>
      <c r="I294" s="36"/>
      <c r="J294" s="36"/>
      <c r="K294" s="36"/>
      <c r="L294" s="41"/>
      <c r="M294" s="41"/>
      <c r="N294" s="41"/>
      <c r="O294" s="41"/>
      <c r="P294" s="41"/>
      <c r="Q294" s="41"/>
      <c r="R294" s="41"/>
      <c r="S294" s="41"/>
      <c r="T294" s="41"/>
      <c r="U294" s="41"/>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row>
    <row r="295" spans="1:48" ht="15" x14ac:dyDescent="0.25">
      <c r="A295" s="37"/>
      <c r="B295" s="36"/>
      <c r="C295" s="36"/>
      <c r="D295" s="36"/>
      <c r="E295" s="36"/>
      <c r="F295" s="36"/>
      <c r="G295" s="36"/>
      <c r="H295" s="36"/>
      <c r="I295" s="36"/>
      <c r="J295" s="36"/>
      <c r="K295" s="36"/>
      <c r="L295" s="41"/>
      <c r="M295" s="41"/>
      <c r="N295" s="41"/>
      <c r="O295" s="41"/>
      <c r="P295" s="41"/>
      <c r="Q295" s="41"/>
      <c r="R295" s="41"/>
      <c r="S295" s="41"/>
      <c r="T295" s="41"/>
      <c r="U295" s="41"/>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row>
    <row r="296" spans="1:48" ht="15" x14ac:dyDescent="0.25">
      <c r="A296" s="37"/>
      <c r="B296" s="36"/>
      <c r="C296" s="36"/>
      <c r="D296" s="36"/>
      <c r="E296" s="36"/>
      <c r="F296" s="36"/>
      <c r="G296" s="36"/>
      <c r="H296" s="36"/>
      <c r="I296" s="36"/>
      <c r="J296" s="36"/>
      <c r="K296" s="36"/>
      <c r="L296" s="41"/>
      <c r="M296" s="41"/>
      <c r="N296" s="41"/>
      <c r="O296" s="41"/>
      <c r="P296" s="41"/>
      <c r="Q296" s="41"/>
      <c r="R296" s="41"/>
      <c r="S296" s="41"/>
      <c r="T296" s="41"/>
      <c r="U296" s="41"/>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row>
    <row r="297" spans="1:48" ht="15" x14ac:dyDescent="0.25">
      <c r="A297" s="37"/>
      <c r="B297" s="36"/>
      <c r="C297" s="36"/>
      <c r="D297" s="36"/>
      <c r="E297" s="36"/>
      <c r="F297" s="36"/>
      <c r="G297" s="36"/>
      <c r="H297" s="36"/>
      <c r="I297" s="36"/>
      <c r="J297" s="36"/>
      <c r="K297" s="36"/>
      <c r="L297" s="41"/>
      <c r="M297" s="41"/>
      <c r="N297" s="41"/>
      <c r="O297" s="41"/>
      <c r="P297" s="41"/>
      <c r="Q297" s="41"/>
      <c r="R297" s="41"/>
      <c r="S297" s="41"/>
      <c r="T297" s="41"/>
      <c r="U297" s="41"/>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row>
    <row r="298" spans="1:48" ht="15" x14ac:dyDescent="0.25">
      <c r="A298" s="37"/>
      <c r="B298" s="36"/>
      <c r="C298" s="36"/>
      <c r="D298" s="36"/>
      <c r="E298" s="36"/>
      <c r="F298" s="36"/>
      <c r="G298" s="36"/>
      <c r="H298" s="36"/>
      <c r="I298" s="36"/>
      <c r="J298" s="36"/>
      <c r="K298" s="36"/>
      <c r="L298" s="41"/>
      <c r="M298" s="41"/>
      <c r="N298" s="41"/>
      <c r="O298" s="41"/>
      <c r="P298" s="41"/>
      <c r="Q298" s="41"/>
      <c r="R298" s="41"/>
      <c r="S298" s="41"/>
      <c r="T298" s="41"/>
      <c r="U298" s="41"/>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row>
    <row r="299" spans="1:48" ht="15" x14ac:dyDescent="0.25">
      <c r="A299" s="37"/>
      <c r="B299" s="36"/>
      <c r="C299" s="36"/>
      <c r="D299" s="36"/>
      <c r="E299" s="36"/>
      <c r="F299" s="36"/>
      <c r="G299" s="36"/>
      <c r="H299" s="36"/>
      <c r="I299" s="36"/>
      <c r="J299" s="36"/>
      <c r="K299" s="36"/>
      <c r="L299" s="41"/>
      <c r="M299" s="41"/>
      <c r="N299" s="41"/>
      <c r="O299" s="41"/>
      <c r="P299" s="41"/>
      <c r="Q299" s="41"/>
      <c r="R299" s="41"/>
      <c r="S299" s="41"/>
      <c r="T299" s="41"/>
      <c r="U299" s="41"/>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row>
    <row r="300" spans="1:48" ht="15" x14ac:dyDescent="0.25">
      <c r="A300" s="37"/>
      <c r="B300" s="36"/>
      <c r="C300" s="36"/>
      <c r="D300" s="36"/>
      <c r="E300" s="36"/>
      <c r="F300" s="36"/>
      <c r="G300" s="36"/>
      <c r="H300" s="36"/>
      <c r="I300" s="36"/>
      <c r="J300" s="36"/>
      <c r="K300" s="36"/>
      <c r="L300" s="41"/>
      <c r="M300" s="41"/>
      <c r="N300" s="41"/>
      <c r="O300" s="41"/>
      <c r="P300" s="41"/>
      <c r="Q300" s="41"/>
      <c r="R300" s="41"/>
      <c r="S300" s="41"/>
      <c r="T300" s="41"/>
      <c r="U300" s="41"/>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row>
    <row r="301" spans="1:48" ht="15" x14ac:dyDescent="0.25">
      <c r="A301" s="37"/>
      <c r="B301" s="36"/>
      <c r="C301" s="36"/>
      <c r="D301" s="36"/>
      <c r="E301" s="36"/>
      <c r="F301" s="36"/>
      <c r="G301" s="36"/>
      <c r="H301" s="36"/>
      <c r="I301" s="36"/>
      <c r="J301" s="36"/>
      <c r="K301" s="36"/>
      <c r="L301" s="41"/>
      <c r="M301" s="41"/>
      <c r="N301" s="41"/>
      <c r="O301" s="41"/>
      <c r="P301" s="41"/>
      <c r="Q301" s="41"/>
      <c r="R301" s="41"/>
      <c r="S301" s="41"/>
      <c r="T301" s="41"/>
      <c r="U301" s="41"/>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row>
    <row r="302" spans="1:48" ht="15" x14ac:dyDescent="0.25">
      <c r="A302" s="37"/>
      <c r="B302" s="36"/>
      <c r="C302" s="36"/>
      <c r="D302" s="36"/>
      <c r="E302" s="36"/>
      <c r="F302" s="36"/>
      <c r="G302" s="36"/>
      <c r="H302" s="36"/>
      <c r="I302" s="36"/>
      <c r="J302" s="36"/>
      <c r="K302" s="36"/>
      <c r="L302" s="41"/>
      <c r="M302" s="41"/>
      <c r="N302" s="41"/>
      <c r="O302" s="41"/>
      <c r="P302" s="41"/>
      <c r="Q302" s="41"/>
      <c r="R302" s="41"/>
      <c r="S302" s="41"/>
      <c r="T302" s="41"/>
      <c r="U302" s="41"/>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row>
    <row r="303" spans="1:48" ht="15" x14ac:dyDescent="0.25">
      <c r="A303" s="37"/>
      <c r="B303" s="36"/>
      <c r="C303" s="36"/>
      <c r="D303" s="36"/>
      <c r="E303" s="36"/>
      <c r="F303" s="36"/>
      <c r="G303" s="36"/>
      <c r="H303" s="36"/>
      <c r="I303" s="36"/>
      <c r="J303" s="36"/>
      <c r="K303" s="36"/>
      <c r="L303" s="41"/>
      <c r="M303" s="41"/>
      <c r="N303" s="41"/>
      <c r="O303" s="41"/>
      <c r="P303" s="41"/>
      <c r="Q303" s="41"/>
      <c r="R303" s="41"/>
      <c r="S303" s="41"/>
      <c r="T303" s="41"/>
      <c r="U303" s="41"/>
      <c r="V303" s="42"/>
      <c r="W303" s="42"/>
      <c r="X303" s="42"/>
      <c r="Y303" s="42"/>
      <c r="Z303" s="42"/>
      <c r="AA303" s="42"/>
      <c r="AB303" s="42"/>
      <c r="AC303" s="42"/>
      <c r="AD303" s="42"/>
      <c r="AE303" s="42"/>
      <c r="AF303" s="42"/>
      <c r="AG303" s="42"/>
      <c r="AH303" s="42"/>
      <c r="AI303" s="42"/>
      <c r="AJ303" s="42"/>
      <c r="AK303" s="42"/>
      <c r="AL303" s="42"/>
      <c r="AM303" s="42"/>
      <c r="AN303" s="42"/>
      <c r="AO303" s="42"/>
      <c r="AP303" s="42"/>
      <c r="AQ303" s="42"/>
      <c r="AR303" s="42"/>
      <c r="AS303" s="42"/>
      <c r="AT303" s="42"/>
      <c r="AU303" s="42"/>
      <c r="AV303" s="42"/>
    </row>
    <row r="304" spans="1:48" ht="15" x14ac:dyDescent="0.25">
      <c r="A304" s="37"/>
      <c r="B304" s="36"/>
      <c r="C304" s="36"/>
      <c r="D304" s="36"/>
      <c r="E304" s="36"/>
      <c r="F304" s="36"/>
      <c r="G304" s="36"/>
      <c r="H304" s="36"/>
      <c r="I304" s="36"/>
      <c r="J304" s="36"/>
      <c r="K304" s="36"/>
      <c r="L304" s="41"/>
      <c r="M304" s="41"/>
      <c r="N304" s="41"/>
      <c r="O304" s="41"/>
      <c r="P304" s="41"/>
      <c r="Q304" s="41"/>
      <c r="R304" s="41"/>
      <c r="S304" s="41"/>
      <c r="T304" s="41"/>
      <c r="U304" s="41"/>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row>
    <row r="305" spans="1:48" ht="15" x14ac:dyDescent="0.25">
      <c r="A305" s="37"/>
      <c r="B305" s="36"/>
      <c r="C305" s="36"/>
      <c r="D305" s="36"/>
      <c r="E305" s="36"/>
      <c r="F305" s="36"/>
      <c r="G305" s="36"/>
      <c r="H305" s="36"/>
      <c r="I305" s="36"/>
      <c r="J305" s="36"/>
      <c r="K305" s="36"/>
      <c r="L305" s="41"/>
      <c r="M305" s="41"/>
      <c r="N305" s="41"/>
      <c r="O305" s="41"/>
      <c r="P305" s="41"/>
      <c r="Q305" s="41"/>
      <c r="R305" s="41"/>
      <c r="S305" s="41"/>
      <c r="T305" s="41"/>
      <c r="U305" s="41"/>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row>
    <row r="306" spans="1:48" ht="15" x14ac:dyDescent="0.25">
      <c r="A306" s="37"/>
      <c r="B306" s="36"/>
      <c r="C306" s="36"/>
      <c r="D306" s="36"/>
      <c r="E306" s="36"/>
      <c r="F306" s="36"/>
      <c r="G306" s="36"/>
      <c r="H306" s="36"/>
      <c r="I306" s="36"/>
      <c r="J306" s="36"/>
      <c r="K306" s="36"/>
      <c r="L306" s="41"/>
      <c r="M306" s="41"/>
      <c r="N306" s="41"/>
      <c r="O306" s="41"/>
      <c r="P306" s="41"/>
      <c r="Q306" s="41"/>
      <c r="R306" s="41"/>
      <c r="S306" s="41"/>
      <c r="T306" s="41"/>
      <c r="U306" s="41"/>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row>
    <row r="307" spans="1:48" ht="15" x14ac:dyDescent="0.25">
      <c r="A307" s="37"/>
      <c r="B307" s="36"/>
      <c r="C307" s="36"/>
      <c r="D307" s="36"/>
      <c r="E307" s="36"/>
      <c r="F307" s="36"/>
      <c r="G307" s="36"/>
      <c r="H307" s="36"/>
      <c r="I307" s="36"/>
      <c r="J307" s="36"/>
      <c r="K307" s="36"/>
      <c r="L307" s="41"/>
      <c r="M307" s="41"/>
      <c r="N307" s="41"/>
      <c r="O307" s="41"/>
      <c r="P307" s="41"/>
      <c r="Q307" s="41"/>
      <c r="R307" s="41"/>
      <c r="S307" s="41"/>
      <c r="T307" s="41"/>
      <c r="U307" s="41"/>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row>
    <row r="308" spans="1:48" ht="15" x14ac:dyDescent="0.25">
      <c r="A308" s="37"/>
      <c r="B308" s="36"/>
      <c r="C308" s="36"/>
      <c r="D308" s="36"/>
      <c r="E308" s="36"/>
      <c r="F308" s="36"/>
      <c r="G308" s="36"/>
      <c r="H308" s="36"/>
      <c r="I308" s="36"/>
      <c r="J308" s="36"/>
      <c r="K308" s="36"/>
      <c r="L308" s="41"/>
      <c r="M308" s="41"/>
      <c r="N308" s="41"/>
      <c r="O308" s="41"/>
      <c r="P308" s="41"/>
      <c r="Q308" s="41"/>
      <c r="R308" s="41"/>
      <c r="S308" s="41"/>
      <c r="T308" s="41"/>
      <c r="U308" s="41"/>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row>
    <row r="309" spans="1:48" ht="15" x14ac:dyDescent="0.25">
      <c r="A309" s="37"/>
      <c r="B309" s="36"/>
      <c r="C309" s="36"/>
      <c r="D309" s="36"/>
      <c r="E309" s="36"/>
      <c r="F309" s="36"/>
      <c r="G309" s="36"/>
      <c r="H309" s="36"/>
      <c r="I309" s="36"/>
      <c r="J309" s="36"/>
      <c r="K309" s="36"/>
      <c r="L309" s="41"/>
      <c r="M309" s="41"/>
      <c r="N309" s="41"/>
      <c r="O309" s="41"/>
      <c r="P309" s="41"/>
      <c r="Q309" s="41"/>
      <c r="R309" s="41"/>
      <c r="S309" s="41"/>
      <c r="T309" s="41"/>
      <c r="U309" s="41"/>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row>
    <row r="310" spans="1:48" ht="15" x14ac:dyDescent="0.25">
      <c r="A310" s="37"/>
      <c r="B310" s="36"/>
      <c r="C310" s="36"/>
      <c r="D310" s="36"/>
      <c r="E310" s="36"/>
      <c r="F310" s="36"/>
      <c r="G310" s="36"/>
      <c r="H310" s="36"/>
      <c r="I310" s="36"/>
      <c r="J310" s="36"/>
      <c r="K310" s="36"/>
      <c r="L310" s="41"/>
      <c r="M310" s="41"/>
      <c r="N310" s="41"/>
      <c r="O310" s="41"/>
      <c r="P310" s="41"/>
      <c r="Q310" s="41"/>
      <c r="R310" s="41"/>
      <c r="S310" s="41"/>
      <c r="T310" s="41"/>
      <c r="U310" s="41"/>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row>
    <row r="311" spans="1:48" ht="15" x14ac:dyDescent="0.25">
      <c r="A311" s="37"/>
      <c r="B311" s="36"/>
      <c r="C311" s="36"/>
      <c r="D311" s="36"/>
      <c r="E311" s="36"/>
      <c r="F311" s="36"/>
      <c r="G311" s="36"/>
      <c r="H311" s="36"/>
      <c r="I311" s="36"/>
      <c r="J311" s="36"/>
      <c r="K311" s="36"/>
      <c r="L311" s="41"/>
      <c r="M311" s="41"/>
      <c r="N311" s="41"/>
      <c r="O311" s="41"/>
      <c r="P311" s="41"/>
      <c r="Q311" s="41"/>
      <c r="R311" s="41"/>
      <c r="S311" s="41"/>
      <c r="T311" s="41"/>
      <c r="U311" s="41"/>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row>
    <row r="312" spans="1:48" ht="15" x14ac:dyDescent="0.25">
      <c r="A312" s="37"/>
      <c r="B312" s="36"/>
      <c r="C312" s="36"/>
      <c r="D312" s="36"/>
      <c r="E312" s="36"/>
      <c r="F312" s="36"/>
      <c r="G312" s="36"/>
      <c r="H312" s="36"/>
      <c r="I312" s="36"/>
      <c r="J312" s="36"/>
      <c r="K312" s="36"/>
      <c r="L312" s="41"/>
      <c r="M312" s="41"/>
      <c r="N312" s="41"/>
      <c r="O312" s="41"/>
      <c r="P312" s="41"/>
      <c r="Q312" s="41"/>
      <c r="R312" s="41"/>
      <c r="S312" s="41"/>
      <c r="T312" s="41"/>
      <c r="U312" s="41"/>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row>
    <row r="313" spans="1:48" ht="15" x14ac:dyDescent="0.25">
      <c r="A313" s="37"/>
      <c r="B313" s="36"/>
      <c r="C313" s="36"/>
      <c r="D313" s="36"/>
      <c r="E313" s="36"/>
      <c r="F313" s="36"/>
      <c r="G313" s="36"/>
      <c r="H313" s="36"/>
      <c r="I313" s="36"/>
      <c r="J313" s="36"/>
      <c r="K313" s="36"/>
      <c r="L313" s="41"/>
      <c r="M313" s="41"/>
      <c r="N313" s="41"/>
      <c r="O313" s="41"/>
      <c r="P313" s="41"/>
      <c r="Q313" s="41"/>
      <c r="R313" s="41"/>
      <c r="S313" s="41"/>
      <c r="T313" s="41"/>
      <c r="U313" s="41"/>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row>
    <row r="314" spans="1:48" ht="15" x14ac:dyDescent="0.25">
      <c r="A314" s="37"/>
      <c r="B314" s="36"/>
      <c r="C314" s="36"/>
      <c r="D314" s="36"/>
      <c r="E314" s="36"/>
      <c r="F314" s="36"/>
      <c r="G314" s="36"/>
      <c r="H314" s="36"/>
      <c r="I314" s="36"/>
      <c r="J314" s="36"/>
      <c r="K314" s="36"/>
      <c r="L314" s="41"/>
      <c r="M314" s="41"/>
      <c r="N314" s="41"/>
      <c r="O314" s="41"/>
      <c r="P314" s="41"/>
      <c r="Q314" s="41"/>
      <c r="R314" s="41"/>
      <c r="S314" s="41"/>
      <c r="T314" s="41"/>
      <c r="U314" s="41"/>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row>
    <row r="315" spans="1:48" ht="15" x14ac:dyDescent="0.25">
      <c r="A315" s="37"/>
      <c r="B315" s="36"/>
      <c r="C315" s="36"/>
      <c r="D315" s="36"/>
      <c r="E315" s="36"/>
      <c r="F315" s="36"/>
      <c r="G315" s="36"/>
      <c r="H315" s="36"/>
      <c r="I315" s="36"/>
      <c r="J315" s="36"/>
      <c r="K315" s="36"/>
      <c r="L315" s="41"/>
      <c r="M315" s="41"/>
      <c r="N315" s="41"/>
      <c r="O315" s="41"/>
      <c r="P315" s="41"/>
      <c r="Q315" s="41"/>
      <c r="R315" s="41"/>
      <c r="S315" s="41"/>
      <c r="T315" s="41"/>
      <c r="U315" s="41"/>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row>
    <row r="316" spans="1:48" ht="15" x14ac:dyDescent="0.25">
      <c r="A316" s="37"/>
      <c r="B316" s="36"/>
      <c r="C316" s="36"/>
      <c r="D316" s="36"/>
      <c r="E316" s="36"/>
      <c r="F316" s="36"/>
      <c r="G316" s="36"/>
      <c r="H316" s="36"/>
      <c r="I316" s="36"/>
      <c r="J316" s="36"/>
      <c r="K316" s="36"/>
      <c r="L316" s="41"/>
      <c r="M316" s="41"/>
      <c r="N316" s="41"/>
      <c r="O316" s="41"/>
      <c r="P316" s="41"/>
      <c r="Q316" s="41"/>
      <c r="R316" s="41"/>
      <c r="S316" s="41"/>
      <c r="T316" s="41"/>
      <c r="U316" s="41"/>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row>
    <row r="317" spans="1:48" ht="15" x14ac:dyDescent="0.25">
      <c r="A317" s="37"/>
      <c r="B317" s="36"/>
      <c r="C317" s="36"/>
      <c r="D317" s="36"/>
      <c r="E317" s="36"/>
      <c r="F317" s="36"/>
      <c r="G317" s="36"/>
      <c r="H317" s="36"/>
      <c r="I317" s="36"/>
      <c r="J317" s="36"/>
      <c r="K317" s="36"/>
      <c r="L317" s="41"/>
      <c r="M317" s="41"/>
      <c r="N317" s="41"/>
      <c r="O317" s="41"/>
      <c r="P317" s="41"/>
      <c r="Q317" s="41"/>
      <c r="R317" s="41"/>
      <c r="S317" s="41"/>
      <c r="T317" s="41"/>
      <c r="U317" s="41"/>
      <c r="V317" s="42"/>
      <c r="W317" s="42"/>
      <c r="X317" s="42"/>
      <c r="Y317" s="42"/>
      <c r="Z317" s="42"/>
      <c r="AA317" s="42"/>
      <c r="AB317" s="42"/>
      <c r="AC317" s="42"/>
      <c r="AD317" s="42"/>
      <c r="AE317" s="42"/>
      <c r="AF317" s="42"/>
      <c r="AG317" s="42"/>
      <c r="AH317" s="42"/>
      <c r="AI317" s="42"/>
      <c r="AJ317" s="42"/>
      <c r="AK317" s="42"/>
      <c r="AL317" s="42"/>
      <c r="AM317" s="42"/>
      <c r="AN317" s="42"/>
      <c r="AO317" s="42"/>
      <c r="AP317" s="42"/>
      <c r="AQ317" s="42"/>
      <c r="AR317" s="42"/>
      <c r="AS317" s="42"/>
      <c r="AT317" s="42"/>
      <c r="AU317" s="42"/>
      <c r="AV317" s="42"/>
    </row>
    <row r="318" spans="1:48" ht="15" x14ac:dyDescent="0.25">
      <c r="A318" s="37"/>
      <c r="B318" s="36"/>
      <c r="C318" s="36"/>
      <c r="D318" s="36"/>
      <c r="E318" s="36"/>
      <c r="F318" s="36"/>
      <c r="G318" s="36"/>
      <c r="H318" s="36"/>
      <c r="I318" s="36"/>
      <c r="J318" s="36"/>
      <c r="K318" s="36"/>
      <c r="L318" s="41"/>
      <c r="M318" s="41"/>
      <c r="N318" s="41"/>
      <c r="O318" s="41"/>
      <c r="P318" s="41"/>
      <c r="Q318" s="41"/>
      <c r="R318" s="41"/>
      <c r="S318" s="41"/>
      <c r="T318" s="41"/>
      <c r="U318" s="41"/>
      <c r="V318" s="42"/>
      <c r="W318" s="42"/>
      <c r="X318" s="42"/>
      <c r="Y318" s="42"/>
      <c r="Z318" s="42"/>
      <c r="AA318" s="42"/>
      <c r="AB318" s="42"/>
      <c r="AC318" s="42"/>
      <c r="AD318" s="42"/>
      <c r="AE318" s="42"/>
      <c r="AF318" s="42"/>
      <c r="AG318" s="42"/>
      <c r="AH318" s="42"/>
      <c r="AI318" s="42"/>
      <c r="AJ318" s="42"/>
      <c r="AK318" s="42"/>
      <c r="AL318" s="42"/>
      <c r="AM318" s="42"/>
      <c r="AN318" s="42"/>
      <c r="AO318" s="42"/>
      <c r="AP318" s="42"/>
      <c r="AQ318" s="42"/>
      <c r="AR318" s="42"/>
      <c r="AS318" s="42"/>
      <c r="AT318" s="42"/>
      <c r="AU318" s="42"/>
      <c r="AV318" s="42"/>
    </row>
    <row r="319" spans="1:48" ht="15" x14ac:dyDescent="0.25">
      <c r="A319" s="37"/>
      <c r="B319" s="36"/>
      <c r="C319" s="36"/>
      <c r="D319" s="36"/>
      <c r="E319" s="36"/>
      <c r="F319" s="36"/>
      <c r="G319" s="36"/>
      <c r="H319" s="36"/>
      <c r="I319" s="36"/>
      <c r="J319" s="36"/>
      <c r="K319" s="36"/>
      <c r="L319" s="41"/>
      <c r="M319" s="41"/>
      <c r="N319" s="41"/>
      <c r="O319" s="41"/>
      <c r="P319" s="41"/>
      <c r="Q319" s="41"/>
      <c r="R319" s="41"/>
      <c r="S319" s="41"/>
      <c r="T319" s="41"/>
      <c r="U319" s="41"/>
      <c r="V319" s="42"/>
      <c r="W319" s="42"/>
      <c r="X319" s="42"/>
      <c r="Y319" s="42"/>
      <c r="Z319" s="42"/>
      <c r="AA319" s="42"/>
      <c r="AB319" s="42"/>
      <c r="AC319" s="42"/>
      <c r="AD319" s="42"/>
      <c r="AE319" s="42"/>
      <c r="AF319" s="42"/>
      <c r="AG319" s="42"/>
      <c r="AH319" s="42"/>
      <c r="AI319" s="42"/>
      <c r="AJ319" s="42"/>
      <c r="AK319" s="42"/>
      <c r="AL319" s="42"/>
      <c r="AM319" s="42"/>
      <c r="AN319" s="42"/>
      <c r="AO319" s="42"/>
      <c r="AP319" s="42"/>
      <c r="AQ319" s="42"/>
      <c r="AR319" s="42"/>
      <c r="AS319" s="42"/>
      <c r="AT319" s="42"/>
      <c r="AU319" s="42"/>
      <c r="AV319" s="42"/>
    </row>
    <row r="320" spans="1:48" ht="15" x14ac:dyDescent="0.25">
      <c r="A320" s="37"/>
      <c r="B320" s="36"/>
      <c r="C320" s="36"/>
      <c r="D320" s="36"/>
      <c r="E320" s="36"/>
      <c r="F320" s="36"/>
      <c r="G320" s="36"/>
      <c r="H320" s="36"/>
      <c r="I320" s="36"/>
      <c r="J320" s="36"/>
      <c r="K320" s="36"/>
      <c r="L320" s="41"/>
      <c r="M320" s="41"/>
      <c r="N320" s="41"/>
      <c r="O320" s="41"/>
      <c r="P320" s="41"/>
      <c r="Q320" s="41"/>
      <c r="R320" s="41"/>
      <c r="S320" s="41"/>
      <c r="T320" s="41"/>
      <c r="U320" s="41"/>
      <c r="V320" s="42"/>
      <c r="W320" s="42"/>
      <c r="X320" s="42"/>
      <c r="Y320" s="42"/>
      <c r="Z320" s="42"/>
      <c r="AA320" s="42"/>
      <c r="AB320" s="42"/>
      <c r="AC320" s="42"/>
      <c r="AD320" s="42"/>
      <c r="AE320" s="42"/>
      <c r="AF320" s="42"/>
      <c r="AG320" s="42"/>
      <c r="AH320" s="42"/>
      <c r="AI320" s="42"/>
      <c r="AJ320" s="42"/>
      <c r="AK320" s="42"/>
      <c r="AL320" s="42"/>
      <c r="AM320" s="42"/>
      <c r="AN320" s="42"/>
      <c r="AO320" s="42"/>
      <c r="AP320" s="42"/>
      <c r="AQ320" s="42"/>
      <c r="AR320" s="42"/>
      <c r="AS320" s="42"/>
      <c r="AT320" s="42"/>
      <c r="AU320" s="42"/>
      <c r="AV320" s="42"/>
    </row>
    <row r="321" spans="1:48" ht="15" x14ac:dyDescent="0.25">
      <c r="A321" s="37"/>
      <c r="B321" s="36"/>
      <c r="C321" s="36"/>
      <c r="D321" s="36"/>
      <c r="E321" s="36"/>
      <c r="F321" s="36"/>
      <c r="G321" s="36"/>
      <c r="H321" s="36"/>
      <c r="I321" s="36"/>
      <c r="J321" s="36"/>
      <c r="K321" s="36"/>
      <c r="L321" s="41"/>
      <c r="M321" s="41"/>
      <c r="N321" s="41"/>
      <c r="O321" s="41"/>
      <c r="P321" s="41"/>
      <c r="Q321" s="41"/>
      <c r="R321" s="41"/>
      <c r="S321" s="41"/>
      <c r="T321" s="41"/>
      <c r="U321" s="41"/>
      <c r="V321" s="42"/>
      <c r="W321" s="42"/>
      <c r="X321" s="42"/>
      <c r="Y321" s="42"/>
      <c r="Z321" s="42"/>
      <c r="AA321" s="42"/>
      <c r="AB321" s="42"/>
      <c r="AC321" s="42"/>
      <c r="AD321" s="42"/>
      <c r="AE321" s="42"/>
      <c r="AF321" s="42"/>
      <c r="AG321" s="42"/>
      <c r="AH321" s="42"/>
      <c r="AI321" s="42"/>
      <c r="AJ321" s="42"/>
      <c r="AK321" s="42"/>
      <c r="AL321" s="42"/>
      <c r="AM321" s="42"/>
      <c r="AN321" s="42"/>
      <c r="AO321" s="42"/>
      <c r="AP321" s="42"/>
      <c r="AQ321" s="42"/>
      <c r="AR321" s="42"/>
      <c r="AS321" s="42"/>
      <c r="AT321" s="42"/>
      <c r="AU321" s="42"/>
      <c r="AV321" s="42"/>
    </row>
    <row r="322" spans="1:48" ht="15" x14ac:dyDescent="0.25">
      <c r="A322" s="37"/>
      <c r="B322" s="36"/>
      <c r="C322" s="36"/>
      <c r="D322" s="36"/>
      <c r="E322" s="36"/>
      <c r="F322" s="36"/>
      <c r="G322" s="36"/>
      <c r="H322" s="36"/>
      <c r="I322" s="36"/>
      <c r="J322" s="36"/>
      <c r="K322" s="36"/>
      <c r="L322" s="41"/>
      <c r="M322" s="41"/>
      <c r="N322" s="41"/>
      <c r="O322" s="41"/>
      <c r="P322" s="41"/>
      <c r="Q322" s="41"/>
      <c r="R322" s="41"/>
      <c r="S322" s="41"/>
      <c r="T322" s="41"/>
      <c r="U322" s="41"/>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row>
    <row r="323" spans="1:48" ht="15" x14ac:dyDescent="0.25">
      <c r="A323" s="37"/>
      <c r="B323" s="36"/>
      <c r="C323" s="36"/>
      <c r="D323" s="36"/>
      <c r="E323" s="36"/>
      <c r="F323" s="36"/>
      <c r="G323" s="36"/>
      <c r="H323" s="36"/>
      <c r="I323" s="36"/>
      <c r="J323" s="36"/>
      <c r="K323" s="36"/>
      <c r="L323" s="41"/>
      <c r="M323" s="41"/>
      <c r="N323" s="41"/>
      <c r="O323" s="41"/>
      <c r="P323" s="41"/>
      <c r="Q323" s="41"/>
      <c r="R323" s="41"/>
      <c r="S323" s="41"/>
      <c r="T323" s="41"/>
      <c r="U323" s="41"/>
      <c r="V323" s="42"/>
      <c r="W323" s="42"/>
      <c r="X323" s="42"/>
      <c r="Y323" s="42"/>
      <c r="Z323" s="42"/>
      <c r="AA323" s="42"/>
      <c r="AB323" s="42"/>
      <c r="AC323" s="42"/>
      <c r="AD323" s="42"/>
      <c r="AE323" s="42"/>
      <c r="AF323" s="42"/>
      <c r="AG323" s="42"/>
      <c r="AH323" s="42"/>
      <c r="AI323" s="42"/>
      <c r="AJ323" s="42"/>
      <c r="AK323" s="42"/>
      <c r="AL323" s="42"/>
      <c r="AM323" s="42"/>
      <c r="AN323" s="42"/>
      <c r="AO323" s="42"/>
      <c r="AP323" s="42"/>
      <c r="AQ323" s="42"/>
      <c r="AR323" s="42"/>
      <c r="AS323" s="42"/>
      <c r="AT323" s="42"/>
      <c r="AU323" s="42"/>
      <c r="AV323" s="42"/>
    </row>
    <row r="324" spans="1:48" ht="15" x14ac:dyDescent="0.25">
      <c r="A324" s="37"/>
      <c r="B324" s="36"/>
      <c r="C324" s="36"/>
      <c r="D324" s="36"/>
      <c r="E324" s="36"/>
      <c r="F324" s="36"/>
      <c r="G324" s="36"/>
      <c r="H324" s="36"/>
      <c r="I324" s="36"/>
      <c r="J324" s="36"/>
      <c r="K324" s="36"/>
      <c r="L324" s="41"/>
      <c r="M324" s="41"/>
      <c r="N324" s="41"/>
      <c r="O324" s="41"/>
      <c r="P324" s="41"/>
      <c r="Q324" s="41"/>
      <c r="R324" s="41"/>
      <c r="S324" s="41"/>
      <c r="T324" s="41"/>
      <c r="U324" s="41"/>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row>
    <row r="325" spans="1:48" ht="15" x14ac:dyDescent="0.25">
      <c r="A325" s="37"/>
      <c r="B325" s="36"/>
      <c r="C325" s="36"/>
      <c r="D325" s="36"/>
      <c r="E325" s="36"/>
      <c r="F325" s="36"/>
      <c r="G325" s="36"/>
      <c r="H325" s="36"/>
      <c r="I325" s="36"/>
      <c r="J325" s="36"/>
      <c r="K325" s="36"/>
      <c r="L325" s="41"/>
      <c r="M325" s="41"/>
      <c r="N325" s="41"/>
      <c r="O325" s="41"/>
      <c r="P325" s="41"/>
      <c r="Q325" s="41"/>
      <c r="R325" s="41"/>
      <c r="S325" s="41"/>
      <c r="T325" s="41"/>
      <c r="U325" s="41"/>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row>
    <row r="326" spans="1:48" ht="15" x14ac:dyDescent="0.25">
      <c r="A326" s="37"/>
      <c r="B326" s="36"/>
      <c r="C326" s="36"/>
      <c r="D326" s="36"/>
      <c r="E326" s="36"/>
      <c r="F326" s="36"/>
      <c r="G326" s="36"/>
      <c r="H326" s="36"/>
      <c r="I326" s="36"/>
      <c r="J326" s="36"/>
      <c r="K326" s="36"/>
      <c r="L326" s="41"/>
      <c r="M326" s="41"/>
      <c r="N326" s="41"/>
      <c r="O326" s="41"/>
      <c r="P326" s="41"/>
      <c r="Q326" s="41"/>
      <c r="R326" s="41"/>
      <c r="S326" s="41"/>
      <c r="T326" s="41"/>
      <c r="U326" s="41"/>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row>
    <row r="327" spans="1:48" ht="15" x14ac:dyDescent="0.25">
      <c r="A327" s="37"/>
      <c r="B327" s="36"/>
      <c r="C327" s="36"/>
      <c r="D327" s="36"/>
      <c r="E327" s="36"/>
      <c r="F327" s="36"/>
      <c r="G327" s="36"/>
      <c r="H327" s="36"/>
      <c r="I327" s="36"/>
      <c r="J327" s="36"/>
      <c r="K327" s="36"/>
      <c r="L327" s="41"/>
      <c r="M327" s="41"/>
      <c r="N327" s="41"/>
      <c r="O327" s="41"/>
      <c r="P327" s="41"/>
      <c r="Q327" s="41"/>
      <c r="R327" s="41"/>
      <c r="S327" s="41"/>
      <c r="T327" s="41"/>
      <c r="U327" s="41"/>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row>
    <row r="328" spans="1:48" ht="15" x14ac:dyDescent="0.25">
      <c r="A328" s="37"/>
      <c r="B328" s="36"/>
      <c r="C328" s="36"/>
      <c r="D328" s="36"/>
      <c r="E328" s="36"/>
      <c r="F328" s="36"/>
      <c r="G328" s="36"/>
      <c r="H328" s="36"/>
      <c r="I328" s="36"/>
      <c r="J328" s="36"/>
      <c r="K328" s="36"/>
      <c r="L328" s="41"/>
      <c r="M328" s="41"/>
      <c r="N328" s="41"/>
      <c r="O328" s="41"/>
      <c r="P328" s="41"/>
      <c r="Q328" s="41"/>
      <c r="R328" s="41"/>
      <c r="S328" s="41"/>
      <c r="T328" s="41"/>
      <c r="U328" s="41"/>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row>
    <row r="329" spans="1:48" ht="15" x14ac:dyDescent="0.25">
      <c r="A329" s="37"/>
      <c r="B329" s="36"/>
      <c r="C329" s="36"/>
      <c r="D329" s="36"/>
      <c r="E329" s="36"/>
      <c r="F329" s="36"/>
      <c r="G329" s="36"/>
      <c r="H329" s="36"/>
      <c r="I329" s="36"/>
      <c r="J329" s="36"/>
      <c r="K329" s="36"/>
      <c r="L329" s="41"/>
      <c r="M329" s="41"/>
      <c r="N329" s="41"/>
      <c r="O329" s="41"/>
      <c r="P329" s="41"/>
      <c r="Q329" s="41"/>
      <c r="R329" s="41"/>
      <c r="S329" s="41"/>
      <c r="T329" s="41"/>
      <c r="U329" s="41"/>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row>
    <row r="330" spans="1:48" ht="15" x14ac:dyDescent="0.25">
      <c r="A330" s="37"/>
      <c r="B330" s="36"/>
      <c r="C330" s="36"/>
      <c r="D330" s="36"/>
      <c r="E330" s="36"/>
      <c r="F330" s="36"/>
      <c r="G330" s="36"/>
      <c r="H330" s="36"/>
      <c r="I330" s="36"/>
      <c r="J330" s="36"/>
      <c r="K330" s="36"/>
      <c r="L330" s="41"/>
      <c r="M330" s="41"/>
      <c r="N330" s="41"/>
      <c r="O330" s="41"/>
      <c r="P330" s="41"/>
      <c r="Q330" s="41"/>
      <c r="R330" s="41"/>
      <c r="S330" s="41"/>
      <c r="T330" s="41"/>
      <c r="U330" s="41"/>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row>
    <row r="331" spans="1:48" ht="15" x14ac:dyDescent="0.25">
      <c r="A331" s="37"/>
      <c r="B331" s="36"/>
      <c r="C331" s="36"/>
      <c r="D331" s="36"/>
      <c r="E331" s="36"/>
      <c r="F331" s="36"/>
      <c r="G331" s="36"/>
      <c r="H331" s="36"/>
      <c r="I331" s="36"/>
      <c r="J331" s="36"/>
      <c r="K331" s="36"/>
      <c r="L331" s="41"/>
      <c r="M331" s="41"/>
      <c r="N331" s="41"/>
      <c r="O331" s="41"/>
      <c r="P331" s="41"/>
      <c r="Q331" s="41"/>
      <c r="R331" s="41"/>
      <c r="S331" s="41"/>
      <c r="T331" s="41"/>
      <c r="U331" s="41"/>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row>
    <row r="332" spans="1:48" ht="15" x14ac:dyDescent="0.25">
      <c r="A332" s="37"/>
      <c r="B332" s="36"/>
      <c r="C332" s="36"/>
      <c r="D332" s="36"/>
      <c r="E332" s="36"/>
      <c r="F332" s="36"/>
      <c r="G332" s="36"/>
      <c r="H332" s="36"/>
      <c r="I332" s="36"/>
      <c r="J332" s="36"/>
      <c r="K332" s="36"/>
      <c r="L332" s="41"/>
      <c r="M332" s="41"/>
      <c r="N332" s="41"/>
      <c r="O332" s="41"/>
      <c r="P332" s="41"/>
      <c r="Q332" s="41"/>
      <c r="R332" s="41"/>
      <c r="S332" s="41"/>
      <c r="T332" s="41"/>
      <c r="U332" s="41"/>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row>
    <row r="333" spans="1:48" ht="15" x14ac:dyDescent="0.25">
      <c r="A333" s="37"/>
      <c r="B333" s="36"/>
      <c r="C333" s="36"/>
      <c r="D333" s="36"/>
      <c r="E333" s="36"/>
      <c r="F333" s="36"/>
      <c r="G333" s="36"/>
      <c r="H333" s="36"/>
      <c r="I333" s="36"/>
      <c r="J333" s="36"/>
      <c r="K333" s="36"/>
      <c r="L333" s="41"/>
      <c r="M333" s="41"/>
      <c r="N333" s="41"/>
      <c r="O333" s="41"/>
      <c r="P333" s="41"/>
      <c r="Q333" s="41"/>
      <c r="R333" s="41"/>
      <c r="S333" s="41"/>
      <c r="T333" s="41"/>
      <c r="U333" s="41"/>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row>
    <row r="334" spans="1:48" ht="15" x14ac:dyDescent="0.25">
      <c r="A334" s="37"/>
      <c r="B334" s="36"/>
      <c r="C334" s="36"/>
      <c r="D334" s="36"/>
      <c r="E334" s="36"/>
      <c r="F334" s="36"/>
      <c r="G334" s="36"/>
      <c r="H334" s="36"/>
      <c r="I334" s="36"/>
      <c r="J334" s="36"/>
      <c r="K334" s="36"/>
      <c r="L334" s="41"/>
      <c r="M334" s="41"/>
      <c r="N334" s="41"/>
      <c r="O334" s="41"/>
      <c r="P334" s="41"/>
      <c r="Q334" s="41"/>
      <c r="R334" s="41"/>
      <c r="S334" s="41"/>
      <c r="T334" s="41"/>
      <c r="U334" s="41"/>
      <c r="V334" s="42"/>
      <c r="W334" s="42"/>
      <c r="X334" s="42"/>
      <c r="Y334" s="42"/>
      <c r="Z334" s="42"/>
      <c r="AA334" s="42"/>
      <c r="AB334" s="42"/>
      <c r="AC334" s="42"/>
      <c r="AD334" s="42"/>
      <c r="AE334" s="42"/>
      <c r="AF334" s="42"/>
      <c r="AG334" s="42"/>
      <c r="AH334" s="42"/>
      <c r="AI334" s="42"/>
      <c r="AJ334" s="42"/>
      <c r="AK334" s="42"/>
      <c r="AL334" s="42"/>
      <c r="AM334" s="42"/>
      <c r="AN334" s="42"/>
      <c r="AO334" s="42"/>
      <c r="AP334" s="42"/>
      <c r="AQ334" s="42"/>
      <c r="AR334" s="42"/>
      <c r="AS334" s="42"/>
      <c r="AT334" s="42"/>
      <c r="AU334" s="42"/>
      <c r="AV334" s="42"/>
    </row>
    <row r="335" spans="1:48" ht="15" x14ac:dyDescent="0.25">
      <c r="A335" s="37"/>
      <c r="B335" s="36"/>
      <c r="C335" s="36"/>
      <c r="D335" s="36"/>
      <c r="E335" s="36"/>
      <c r="F335" s="36"/>
      <c r="G335" s="36"/>
      <c r="H335" s="36"/>
      <c r="I335" s="36"/>
      <c r="J335" s="36"/>
      <c r="K335" s="36"/>
      <c r="L335" s="41"/>
      <c r="M335" s="41"/>
      <c r="N335" s="41"/>
      <c r="O335" s="41"/>
      <c r="P335" s="41"/>
      <c r="Q335" s="41"/>
      <c r="R335" s="41"/>
      <c r="S335" s="41"/>
      <c r="T335" s="41"/>
      <c r="U335" s="41"/>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row>
    <row r="336" spans="1:48" ht="15" x14ac:dyDescent="0.25">
      <c r="A336" s="37"/>
      <c r="B336" s="36"/>
      <c r="C336" s="36"/>
      <c r="D336" s="36"/>
      <c r="E336" s="36"/>
      <c r="F336" s="36"/>
      <c r="G336" s="36"/>
      <c r="H336" s="36"/>
      <c r="I336" s="36"/>
      <c r="J336" s="36"/>
      <c r="K336" s="36"/>
      <c r="L336" s="41"/>
      <c r="M336" s="41"/>
      <c r="N336" s="41"/>
      <c r="O336" s="41"/>
      <c r="P336" s="41"/>
      <c r="Q336" s="41"/>
      <c r="R336" s="41"/>
      <c r="S336" s="41"/>
      <c r="T336" s="41"/>
      <c r="U336" s="41"/>
      <c r="V336" s="42"/>
      <c r="W336" s="42"/>
      <c r="X336" s="42"/>
      <c r="Y336" s="42"/>
      <c r="Z336" s="42"/>
      <c r="AA336" s="42"/>
      <c r="AB336" s="42"/>
      <c r="AC336" s="42"/>
      <c r="AD336" s="42"/>
      <c r="AE336" s="42"/>
      <c r="AF336" s="42"/>
      <c r="AG336" s="42"/>
      <c r="AH336" s="42"/>
      <c r="AI336" s="42"/>
      <c r="AJ336" s="42"/>
      <c r="AK336" s="42"/>
      <c r="AL336" s="42"/>
      <c r="AM336" s="42"/>
      <c r="AN336" s="42"/>
      <c r="AO336" s="42"/>
      <c r="AP336" s="42"/>
      <c r="AQ336" s="42"/>
      <c r="AR336" s="42"/>
      <c r="AS336" s="42"/>
      <c r="AT336" s="42"/>
      <c r="AU336" s="42"/>
      <c r="AV336" s="42"/>
    </row>
    <row r="337" spans="1:48" ht="15" x14ac:dyDescent="0.25">
      <c r="A337" s="37"/>
      <c r="B337" s="36"/>
      <c r="C337" s="36"/>
      <c r="D337" s="36"/>
      <c r="E337" s="36"/>
      <c r="F337" s="36"/>
      <c r="G337" s="36"/>
      <c r="H337" s="36"/>
      <c r="I337" s="36"/>
      <c r="J337" s="36"/>
      <c r="K337" s="36"/>
      <c r="L337" s="41"/>
      <c r="M337" s="41"/>
      <c r="N337" s="41"/>
      <c r="O337" s="41"/>
      <c r="P337" s="41"/>
      <c r="Q337" s="41"/>
      <c r="R337" s="41"/>
      <c r="S337" s="41"/>
      <c r="T337" s="41"/>
      <c r="U337" s="41"/>
      <c r="V337" s="42"/>
      <c r="W337" s="42"/>
      <c r="X337" s="42"/>
      <c r="Y337" s="42"/>
      <c r="Z337" s="42"/>
      <c r="AA337" s="42"/>
      <c r="AB337" s="42"/>
      <c r="AC337" s="42"/>
      <c r="AD337" s="42"/>
      <c r="AE337" s="42"/>
      <c r="AF337" s="42"/>
      <c r="AG337" s="42"/>
      <c r="AH337" s="42"/>
      <c r="AI337" s="42"/>
      <c r="AJ337" s="42"/>
      <c r="AK337" s="42"/>
      <c r="AL337" s="42"/>
      <c r="AM337" s="42"/>
      <c r="AN337" s="42"/>
      <c r="AO337" s="42"/>
      <c r="AP337" s="42"/>
      <c r="AQ337" s="42"/>
      <c r="AR337" s="42"/>
      <c r="AS337" s="42"/>
      <c r="AT337" s="42"/>
      <c r="AU337" s="42"/>
      <c r="AV337" s="42"/>
    </row>
    <row r="338" spans="1:48" ht="15" x14ac:dyDescent="0.25">
      <c r="A338" s="37"/>
      <c r="B338" s="36"/>
      <c r="C338" s="36"/>
      <c r="D338" s="36"/>
      <c r="E338" s="36"/>
      <c r="F338" s="36"/>
      <c r="G338" s="36"/>
      <c r="H338" s="36"/>
      <c r="I338" s="36"/>
      <c r="J338" s="36"/>
      <c r="K338" s="36"/>
      <c r="L338" s="41"/>
      <c r="M338" s="41"/>
      <c r="N338" s="41"/>
      <c r="O338" s="41"/>
      <c r="P338" s="41"/>
      <c r="Q338" s="41"/>
      <c r="R338" s="41"/>
      <c r="S338" s="41"/>
      <c r="T338" s="41"/>
      <c r="U338" s="41"/>
      <c r="V338" s="42"/>
      <c r="W338" s="42"/>
      <c r="X338" s="42"/>
      <c r="Y338" s="42"/>
      <c r="Z338" s="42"/>
      <c r="AA338" s="42"/>
      <c r="AB338" s="42"/>
      <c r="AC338" s="42"/>
      <c r="AD338" s="42"/>
      <c r="AE338" s="42"/>
      <c r="AF338" s="42"/>
      <c r="AG338" s="42"/>
      <c r="AH338" s="42"/>
      <c r="AI338" s="42"/>
      <c r="AJ338" s="42"/>
      <c r="AK338" s="42"/>
      <c r="AL338" s="42"/>
      <c r="AM338" s="42"/>
      <c r="AN338" s="42"/>
      <c r="AO338" s="42"/>
      <c r="AP338" s="42"/>
      <c r="AQ338" s="42"/>
      <c r="AR338" s="42"/>
      <c r="AS338" s="42"/>
      <c r="AT338" s="42"/>
      <c r="AU338" s="42"/>
      <c r="AV338" s="42"/>
    </row>
    <row r="339" spans="1:48" ht="15" x14ac:dyDescent="0.25">
      <c r="A339" s="37"/>
      <c r="B339" s="36"/>
      <c r="C339" s="36"/>
      <c r="D339" s="36"/>
      <c r="E339" s="36"/>
      <c r="F339" s="36"/>
      <c r="G339" s="36"/>
      <c r="H339" s="36"/>
      <c r="I339" s="36"/>
      <c r="J339" s="36"/>
      <c r="K339" s="36"/>
      <c r="L339" s="41"/>
      <c r="M339" s="41"/>
      <c r="N339" s="41"/>
      <c r="O339" s="41"/>
      <c r="P339" s="41"/>
      <c r="Q339" s="41"/>
      <c r="R339" s="41"/>
      <c r="S339" s="41"/>
      <c r="T339" s="41"/>
      <c r="U339" s="41"/>
      <c r="V339" s="42"/>
      <c r="W339" s="42"/>
      <c r="X339" s="42"/>
      <c r="Y339" s="42"/>
      <c r="Z339" s="42"/>
      <c r="AA339" s="42"/>
      <c r="AB339" s="42"/>
      <c r="AC339" s="42"/>
      <c r="AD339" s="42"/>
      <c r="AE339" s="42"/>
      <c r="AF339" s="42"/>
      <c r="AG339" s="42"/>
      <c r="AH339" s="42"/>
      <c r="AI339" s="42"/>
      <c r="AJ339" s="42"/>
      <c r="AK339" s="42"/>
      <c r="AL339" s="42"/>
      <c r="AM339" s="42"/>
      <c r="AN339" s="42"/>
      <c r="AO339" s="42"/>
      <c r="AP339" s="42"/>
      <c r="AQ339" s="42"/>
      <c r="AR339" s="42"/>
      <c r="AS339" s="42"/>
      <c r="AT339" s="42"/>
      <c r="AU339" s="42"/>
      <c r="AV339" s="42"/>
    </row>
    <row r="340" spans="1:48" ht="15" x14ac:dyDescent="0.25">
      <c r="A340" s="37"/>
      <c r="B340" s="36"/>
      <c r="C340" s="36"/>
      <c r="D340" s="36"/>
      <c r="E340" s="36"/>
      <c r="F340" s="36"/>
      <c r="G340" s="36"/>
      <c r="H340" s="36"/>
      <c r="I340" s="36"/>
      <c r="J340" s="36"/>
      <c r="K340" s="36"/>
      <c r="L340" s="41"/>
      <c r="M340" s="41"/>
      <c r="N340" s="41"/>
      <c r="O340" s="41"/>
      <c r="P340" s="41"/>
      <c r="Q340" s="41"/>
      <c r="R340" s="41"/>
      <c r="S340" s="41"/>
      <c r="T340" s="41"/>
      <c r="U340" s="41"/>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row>
    <row r="341" spans="1:48" ht="15" x14ac:dyDescent="0.25">
      <c r="A341" s="37"/>
      <c r="B341" s="36"/>
      <c r="C341" s="36"/>
      <c r="D341" s="36"/>
      <c r="E341" s="36"/>
      <c r="F341" s="36"/>
      <c r="G341" s="36"/>
      <c r="H341" s="36"/>
      <c r="I341" s="36"/>
      <c r="J341" s="36"/>
      <c r="K341" s="36"/>
      <c r="L341" s="41"/>
      <c r="M341" s="41"/>
      <c r="N341" s="41"/>
      <c r="O341" s="41"/>
      <c r="P341" s="41"/>
      <c r="Q341" s="41"/>
      <c r="R341" s="41"/>
      <c r="S341" s="41"/>
      <c r="T341" s="41"/>
      <c r="U341" s="41"/>
      <c r="V341" s="42"/>
      <c r="W341" s="42"/>
      <c r="X341" s="42"/>
      <c r="Y341" s="42"/>
      <c r="Z341" s="42"/>
      <c r="AA341" s="42"/>
      <c r="AB341" s="42"/>
      <c r="AC341" s="42"/>
      <c r="AD341" s="42"/>
      <c r="AE341" s="42"/>
      <c r="AF341" s="42"/>
      <c r="AG341" s="42"/>
      <c r="AH341" s="42"/>
      <c r="AI341" s="42"/>
      <c r="AJ341" s="42"/>
      <c r="AK341" s="42"/>
      <c r="AL341" s="42"/>
      <c r="AM341" s="42"/>
      <c r="AN341" s="42"/>
      <c r="AO341" s="42"/>
      <c r="AP341" s="42"/>
      <c r="AQ341" s="42"/>
      <c r="AR341" s="42"/>
      <c r="AS341" s="42"/>
      <c r="AT341" s="42"/>
      <c r="AU341" s="42"/>
      <c r="AV341" s="42"/>
    </row>
    <row r="342" spans="1:48" ht="15" x14ac:dyDescent="0.25">
      <c r="A342" s="37"/>
      <c r="B342" s="36"/>
      <c r="C342" s="36"/>
      <c r="D342" s="36"/>
      <c r="E342" s="36"/>
      <c r="F342" s="36"/>
      <c r="G342" s="36"/>
      <c r="H342" s="36"/>
      <c r="I342" s="36"/>
      <c r="J342" s="36"/>
      <c r="K342" s="36"/>
      <c r="L342" s="41"/>
      <c r="M342" s="41"/>
      <c r="N342" s="41"/>
      <c r="O342" s="41"/>
      <c r="P342" s="41"/>
      <c r="Q342" s="41"/>
      <c r="R342" s="41"/>
      <c r="S342" s="41"/>
      <c r="T342" s="41"/>
      <c r="U342" s="41"/>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row>
    <row r="343" spans="1:48" ht="15" x14ac:dyDescent="0.25">
      <c r="A343" s="37"/>
      <c r="B343" s="36"/>
      <c r="C343" s="36"/>
      <c r="D343" s="36"/>
      <c r="E343" s="36"/>
      <c r="F343" s="36"/>
      <c r="G343" s="36"/>
      <c r="H343" s="36"/>
      <c r="I343" s="36"/>
      <c r="J343" s="36"/>
      <c r="K343" s="36"/>
      <c r="L343" s="41"/>
      <c r="M343" s="41"/>
      <c r="N343" s="41"/>
      <c r="O343" s="41"/>
      <c r="P343" s="41"/>
      <c r="Q343" s="41"/>
      <c r="R343" s="41"/>
      <c r="S343" s="41"/>
      <c r="T343" s="41"/>
      <c r="U343" s="41"/>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row>
    <row r="344" spans="1:48" ht="15" x14ac:dyDescent="0.25">
      <c r="A344" s="37"/>
      <c r="B344" s="36"/>
      <c r="C344" s="36"/>
      <c r="D344" s="36"/>
      <c r="E344" s="36"/>
      <c r="F344" s="36"/>
      <c r="G344" s="36"/>
      <c r="H344" s="36"/>
      <c r="I344" s="36"/>
      <c r="J344" s="36"/>
      <c r="K344" s="36"/>
      <c r="L344" s="41"/>
      <c r="M344" s="41"/>
      <c r="N344" s="41"/>
      <c r="O344" s="41"/>
      <c r="P344" s="41"/>
      <c r="Q344" s="41"/>
      <c r="R344" s="41"/>
      <c r="S344" s="41"/>
      <c r="T344" s="41"/>
      <c r="U344" s="41"/>
      <c r="V344" s="42"/>
      <c r="W344" s="42"/>
      <c r="X344" s="42"/>
      <c r="Y344" s="42"/>
      <c r="Z344" s="42"/>
      <c r="AA344" s="42"/>
      <c r="AB344" s="42"/>
      <c r="AC344" s="42"/>
      <c r="AD344" s="42"/>
      <c r="AE344" s="42"/>
      <c r="AF344" s="42"/>
      <c r="AG344" s="42"/>
      <c r="AH344" s="42"/>
      <c r="AI344" s="42"/>
      <c r="AJ344" s="42"/>
      <c r="AK344" s="42"/>
      <c r="AL344" s="42"/>
      <c r="AM344" s="42"/>
      <c r="AN344" s="42"/>
      <c r="AO344" s="42"/>
      <c r="AP344" s="42"/>
      <c r="AQ344" s="42"/>
      <c r="AR344" s="42"/>
      <c r="AS344" s="42"/>
      <c r="AT344" s="42"/>
      <c r="AU344" s="42"/>
      <c r="AV344" s="42"/>
    </row>
    <row r="345" spans="1:48" ht="15" x14ac:dyDescent="0.25">
      <c r="A345" s="37"/>
      <c r="B345" s="36"/>
      <c r="C345" s="36"/>
      <c r="D345" s="36"/>
      <c r="E345" s="36"/>
      <c r="F345" s="36"/>
      <c r="G345" s="36"/>
      <c r="H345" s="36"/>
      <c r="I345" s="36"/>
      <c r="J345" s="36"/>
      <c r="K345" s="36"/>
      <c r="L345" s="41"/>
      <c r="M345" s="41"/>
      <c r="N345" s="41"/>
      <c r="O345" s="41"/>
      <c r="P345" s="41"/>
      <c r="Q345" s="41"/>
      <c r="R345" s="41"/>
      <c r="S345" s="41"/>
      <c r="T345" s="41"/>
      <c r="U345" s="41"/>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row>
    <row r="346" spans="1:48" ht="15" x14ac:dyDescent="0.25">
      <c r="A346" s="37"/>
      <c r="B346" s="36"/>
      <c r="C346" s="36"/>
      <c r="D346" s="36"/>
      <c r="E346" s="36"/>
      <c r="F346" s="36"/>
      <c r="G346" s="36"/>
      <c r="H346" s="36"/>
      <c r="I346" s="36"/>
      <c r="J346" s="36"/>
      <c r="K346" s="36"/>
      <c r="L346" s="41"/>
      <c r="M346" s="41"/>
      <c r="N346" s="41"/>
      <c r="O346" s="41"/>
      <c r="P346" s="41"/>
      <c r="Q346" s="41"/>
      <c r="R346" s="41"/>
      <c r="S346" s="41"/>
      <c r="T346" s="41"/>
      <c r="U346" s="41"/>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row>
    <row r="347" spans="1:48" ht="15" x14ac:dyDescent="0.25">
      <c r="A347" s="37"/>
      <c r="B347" s="36"/>
      <c r="C347" s="36"/>
      <c r="D347" s="36"/>
      <c r="E347" s="36"/>
      <c r="F347" s="36"/>
      <c r="G347" s="36"/>
      <c r="H347" s="36"/>
      <c r="I347" s="36"/>
      <c r="J347" s="36"/>
      <c r="K347" s="36"/>
      <c r="L347" s="41"/>
      <c r="M347" s="41"/>
      <c r="N347" s="41"/>
      <c r="O347" s="41"/>
      <c r="P347" s="41"/>
      <c r="Q347" s="41"/>
      <c r="R347" s="41"/>
      <c r="S347" s="41"/>
      <c r="T347" s="41"/>
      <c r="U347" s="41"/>
      <c r="V347" s="42"/>
      <c r="W347" s="42"/>
      <c r="X347" s="42"/>
      <c r="Y347" s="42"/>
      <c r="Z347" s="42"/>
      <c r="AA347" s="42"/>
      <c r="AB347" s="42"/>
      <c r="AC347" s="42"/>
      <c r="AD347" s="42"/>
      <c r="AE347" s="42"/>
      <c r="AF347" s="42"/>
      <c r="AG347" s="42"/>
      <c r="AH347" s="42"/>
      <c r="AI347" s="42"/>
      <c r="AJ347" s="42"/>
      <c r="AK347" s="42"/>
      <c r="AL347" s="42"/>
      <c r="AM347" s="42"/>
      <c r="AN347" s="42"/>
      <c r="AO347" s="42"/>
      <c r="AP347" s="42"/>
      <c r="AQ347" s="42"/>
      <c r="AR347" s="42"/>
      <c r="AS347" s="42"/>
      <c r="AT347" s="42"/>
      <c r="AU347" s="42"/>
      <c r="AV347" s="42"/>
    </row>
    <row r="348" spans="1:48" ht="15" x14ac:dyDescent="0.25">
      <c r="A348" s="37"/>
      <c r="B348" s="36"/>
      <c r="C348" s="36"/>
      <c r="D348" s="36"/>
      <c r="E348" s="36"/>
      <c r="F348" s="36"/>
      <c r="G348" s="36"/>
      <c r="H348" s="36"/>
      <c r="I348" s="36"/>
      <c r="J348" s="36"/>
      <c r="K348" s="36"/>
      <c r="L348" s="41"/>
      <c r="M348" s="41"/>
      <c r="N348" s="41"/>
      <c r="O348" s="41"/>
      <c r="P348" s="41"/>
      <c r="Q348" s="41"/>
      <c r="R348" s="41"/>
      <c r="S348" s="41"/>
      <c r="T348" s="41"/>
      <c r="U348" s="41"/>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row>
    <row r="349" spans="1:48" ht="15" x14ac:dyDescent="0.25">
      <c r="A349" s="37"/>
      <c r="B349" s="36"/>
      <c r="C349" s="36"/>
      <c r="D349" s="36"/>
      <c r="E349" s="36"/>
      <c r="F349" s="36"/>
      <c r="G349" s="36"/>
      <c r="H349" s="36"/>
      <c r="I349" s="36"/>
      <c r="J349" s="36"/>
      <c r="K349" s="36"/>
      <c r="L349" s="41"/>
      <c r="M349" s="41"/>
      <c r="N349" s="41"/>
      <c r="O349" s="41"/>
      <c r="P349" s="41"/>
      <c r="Q349" s="41"/>
      <c r="R349" s="41"/>
      <c r="S349" s="41"/>
      <c r="T349" s="41"/>
      <c r="U349" s="41"/>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row>
    <row r="350" spans="1:48" ht="15" x14ac:dyDescent="0.25">
      <c r="A350" s="37"/>
      <c r="B350" s="36"/>
      <c r="C350" s="36"/>
      <c r="D350" s="36"/>
      <c r="E350" s="36"/>
      <c r="F350" s="36"/>
      <c r="G350" s="36"/>
      <c r="H350" s="36"/>
      <c r="I350" s="36"/>
      <c r="J350" s="36"/>
      <c r="K350" s="36"/>
      <c r="L350" s="41"/>
      <c r="M350" s="41"/>
      <c r="N350" s="41"/>
      <c r="O350" s="41"/>
      <c r="P350" s="41"/>
      <c r="Q350" s="41"/>
      <c r="R350" s="41"/>
      <c r="S350" s="41"/>
      <c r="T350" s="41"/>
      <c r="U350" s="41"/>
      <c r="V350" s="42"/>
      <c r="W350" s="42"/>
      <c r="X350" s="42"/>
      <c r="Y350" s="42"/>
      <c r="Z350" s="42"/>
      <c r="AA350" s="42"/>
      <c r="AB350" s="42"/>
      <c r="AC350" s="42"/>
      <c r="AD350" s="42"/>
      <c r="AE350" s="42"/>
      <c r="AF350" s="42"/>
      <c r="AG350" s="42"/>
      <c r="AH350" s="42"/>
      <c r="AI350" s="42"/>
      <c r="AJ350" s="42"/>
      <c r="AK350" s="42"/>
      <c r="AL350" s="42"/>
      <c r="AM350" s="42"/>
      <c r="AN350" s="42"/>
      <c r="AO350" s="42"/>
      <c r="AP350" s="42"/>
      <c r="AQ350" s="42"/>
      <c r="AR350" s="42"/>
      <c r="AS350" s="42"/>
      <c r="AT350" s="42"/>
      <c r="AU350" s="42"/>
      <c r="AV350" s="42"/>
    </row>
    <row r="351" spans="1:48" ht="15" x14ac:dyDescent="0.25">
      <c r="A351" s="37"/>
      <c r="B351" s="36"/>
      <c r="C351" s="36"/>
      <c r="D351" s="36"/>
      <c r="E351" s="36"/>
      <c r="F351" s="36"/>
      <c r="G351" s="36"/>
      <c r="H351" s="36"/>
      <c r="I351" s="36"/>
      <c r="J351" s="36"/>
      <c r="K351" s="36"/>
      <c r="L351" s="41"/>
      <c r="M351" s="41"/>
      <c r="N351" s="41"/>
      <c r="O351" s="41"/>
      <c r="P351" s="41"/>
      <c r="Q351" s="41"/>
      <c r="R351" s="41"/>
      <c r="S351" s="41"/>
      <c r="T351" s="41"/>
      <c r="U351" s="41"/>
      <c r="V351" s="42"/>
      <c r="W351" s="42"/>
      <c r="X351" s="42"/>
      <c r="Y351" s="42"/>
      <c r="Z351" s="42"/>
      <c r="AA351" s="42"/>
      <c r="AB351" s="42"/>
      <c r="AC351" s="42"/>
      <c r="AD351" s="42"/>
      <c r="AE351" s="42"/>
      <c r="AF351" s="42"/>
      <c r="AG351" s="42"/>
      <c r="AH351" s="42"/>
      <c r="AI351" s="42"/>
      <c r="AJ351" s="42"/>
      <c r="AK351" s="42"/>
      <c r="AL351" s="42"/>
      <c r="AM351" s="42"/>
      <c r="AN351" s="42"/>
      <c r="AO351" s="42"/>
      <c r="AP351" s="42"/>
      <c r="AQ351" s="42"/>
      <c r="AR351" s="42"/>
      <c r="AS351" s="42"/>
      <c r="AT351" s="42"/>
      <c r="AU351" s="42"/>
      <c r="AV351" s="42"/>
    </row>
    <row r="352" spans="1:48" ht="15" x14ac:dyDescent="0.25">
      <c r="A352" s="37"/>
      <c r="B352" s="36"/>
      <c r="C352" s="36"/>
      <c r="D352" s="36"/>
      <c r="E352" s="36"/>
      <c r="F352" s="36"/>
      <c r="G352" s="36"/>
      <c r="H352" s="36"/>
      <c r="I352" s="36"/>
      <c r="J352" s="36"/>
      <c r="K352" s="36"/>
      <c r="L352" s="41"/>
      <c r="M352" s="41"/>
      <c r="N352" s="41"/>
      <c r="O352" s="41"/>
      <c r="P352" s="41"/>
      <c r="Q352" s="41"/>
      <c r="R352" s="41"/>
      <c r="S352" s="41"/>
      <c r="T352" s="41"/>
      <c r="U352" s="41"/>
      <c r="V352" s="42"/>
      <c r="W352" s="42"/>
      <c r="X352" s="42"/>
      <c r="Y352" s="42"/>
      <c r="Z352" s="42"/>
      <c r="AA352" s="42"/>
      <c r="AB352" s="42"/>
      <c r="AC352" s="42"/>
      <c r="AD352" s="42"/>
      <c r="AE352" s="42"/>
      <c r="AF352" s="42"/>
      <c r="AG352" s="42"/>
      <c r="AH352" s="42"/>
      <c r="AI352" s="42"/>
      <c r="AJ352" s="42"/>
      <c r="AK352" s="42"/>
      <c r="AL352" s="42"/>
      <c r="AM352" s="42"/>
      <c r="AN352" s="42"/>
      <c r="AO352" s="42"/>
      <c r="AP352" s="42"/>
      <c r="AQ352" s="42"/>
      <c r="AR352" s="42"/>
      <c r="AS352" s="42"/>
      <c r="AT352" s="42"/>
      <c r="AU352" s="42"/>
      <c r="AV352" s="42"/>
    </row>
    <row r="353" spans="1:48" ht="15" x14ac:dyDescent="0.25">
      <c r="A353" s="37"/>
      <c r="B353" s="36"/>
      <c r="C353" s="36"/>
      <c r="D353" s="36"/>
      <c r="E353" s="36"/>
      <c r="F353" s="36"/>
      <c r="G353" s="36"/>
      <c r="H353" s="36"/>
      <c r="I353" s="36"/>
      <c r="J353" s="36"/>
      <c r="K353" s="36"/>
      <c r="L353" s="41"/>
      <c r="M353" s="41"/>
      <c r="N353" s="41"/>
      <c r="O353" s="41"/>
      <c r="P353" s="41"/>
      <c r="Q353" s="41"/>
      <c r="R353" s="41"/>
      <c r="S353" s="41"/>
      <c r="T353" s="41"/>
      <c r="U353" s="41"/>
      <c r="V353" s="42"/>
      <c r="W353" s="42"/>
      <c r="X353" s="42"/>
      <c r="Y353" s="42"/>
      <c r="Z353" s="42"/>
      <c r="AA353" s="42"/>
      <c r="AB353" s="42"/>
      <c r="AC353" s="42"/>
      <c r="AD353" s="42"/>
      <c r="AE353" s="42"/>
      <c r="AF353" s="42"/>
      <c r="AG353" s="42"/>
      <c r="AH353" s="42"/>
      <c r="AI353" s="42"/>
      <c r="AJ353" s="42"/>
      <c r="AK353" s="42"/>
      <c r="AL353" s="42"/>
      <c r="AM353" s="42"/>
      <c r="AN353" s="42"/>
      <c r="AO353" s="42"/>
      <c r="AP353" s="42"/>
      <c r="AQ353" s="42"/>
      <c r="AR353" s="42"/>
      <c r="AS353" s="42"/>
      <c r="AT353" s="42"/>
      <c r="AU353" s="42"/>
      <c r="AV353" s="42"/>
    </row>
    <row r="354" spans="1:48" ht="15" x14ac:dyDescent="0.25">
      <c r="A354" s="37"/>
      <c r="B354" s="36"/>
      <c r="C354" s="36"/>
      <c r="D354" s="36"/>
      <c r="E354" s="36"/>
      <c r="F354" s="36"/>
      <c r="G354" s="36"/>
      <c r="H354" s="36"/>
      <c r="I354" s="36"/>
      <c r="J354" s="36"/>
      <c r="K354" s="36"/>
      <c r="L354" s="41"/>
      <c r="M354" s="41"/>
      <c r="N354" s="41"/>
      <c r="O354" s="41"/>
      <c r="P354" s="41"/>
      <c r="Q354" s="41"/>
      <c r="R354" s="41"/>
      <c r="S354" s="41"/>
      <c r="T354" s="41"/>
      <c r="U354" s="41"/>
      <c r="V354" s="42"/>
      <c r="W354" s="42"/>
      <c r="X354" s="42"/>
      <c r="Y354" s="42"/>
      <c r="Z354" s="42"/>
      <c r="AA354" s="42"/>
      <c r="AB354" s="42"/>
      <c r="AC354" s="42"/>
      <c r="AD354" s="42"/>
      <c r="AE354" s="42"/>
      <c r="AF354" s="42"/>
      <c r="AG354" s="42"/>
      <c r="AH354" s="42"/>
      <c r="AI354" s="42"/>
      <c r="AJ354" s="42"/>
      <c r="AK354" s="42"/>
      <c r="AL354" s="42"/>
      <c r="AM354" s="42"/>
      <c r="AN354" s="42"/>
      <c r="AO354" s="42"/>
      <c r="AP354" s="42"/>
      <c r="AQ354" s="42"/>
      <c r="AR354" s="42"/>
      <c r="AS354" s="42"/>
      <c r="AT354" s="42"/>
      <c r="AU354" s="42"/>
      <c r="AV354" s="42"/>
    </row>
    <row r="355" spans="1:48" ht="15" x14ac:dyDescent="0.25">
      <c r="A355" s="37"/>
      <c r="B355" s="36"/>
      <c r="C355" s="36"/>
      <c r="D355" s="36"/>
      <c r="E355" s="36"/>
      <c r="F355" s="36"/>
      <c r="G355" s="36"/>
      <c r="H355" s="36"/>
      <c r="I355" s="36"/>
      <c r="J355" s="36"/>
      <c r="K355" s="36"/>
      <c r="L355" s="41"/>
      <c r="M355" s="41"/>
      <c r="N355" s="41"/>
      <c r="O355" s="41"/>
      <c r="P355" s="41"/>
      <c r="Q355" s="41"/>
      <c r="R355" s="41"/>
      <c r="S355" s="41"/>
      <c r="T355" s="41"/>
      <c r="U355" s="41"/>
      <c r="V355" s="42"/>
      <c r="W355" s="42"/>
      <c r="X355" s="42"/>
      <c r="Y355" s="42"/>
      <c r="Z355" s="42"/>
      <c r="AA355" s="42"/>
      <c r="AB355" s="42"/>
      <c r="AC355" s="42"/>
      <c r="AD355" s="42"/>
      <c r="AE355" s="42"/>
      <c r="AF355" s="42"/>
      <c r="AG355" s="42"/>
      <c r="AH355" s="42"/>
      <c r="AI355" s="42"/>
      <c r="AJ355" s="42"/>
      <c r="AK355" s="42"/>
      <c r="AL355" s="42"/>
      <c r="AM355" s="42"/>
      <c r="AN355" s="42"/>
      <c r="AO355" s="42"/>
      <c r="AP355" s="42"/>
      <c r="AQ355" s="42"/>
      <c r="AR355" s="42"/>
      <c r="AS355" s="42"/>
      <c r="AT355" s="42"/>
      <c r="AU355" s="42"/>
      <c r="AV355" s="42"/>
    </row>
    <row r="356" spans="1:48" ht="15" x14ac:dyDescent="0.25">
      <c r="A356" s="37"/>
      <c r="B356" s="36"/>
      <c r="C356" s="36"/>
      <c r="D356" s="36"/>
      <c r="E356" s="36"/>
      <c r="F356" s="36"/>
      <c r="G356" s="36"/>
      <c r="H356" s="36"/>
      <c r="I356" s="36"/>
      <c r="J356" s="36"/>
      <c r="K356" s="36"/>
      <c r="L356" s="41"/>
      <c r="M356" s="41"/>
      <c r="N356" s="41"/>
      <c r="O356" s="41"/>
      <c r="P356" s="41"/>
      <c r="Q356" s="41"/>
      <c r="R356" s="41"/>
      <c r="S356" s="41"/>
      <c r="T356" s="41"/>
      <c r="U356" s="41"/>
      <c r="V356" s="42"/>
      <c r="W356" s="42"/>
      <c r="X356" s="42"/>
      <c r="Y356" s="42"/>
      <c r="Z356" s="42"/>
      <c r="AA356" s="42"/>
      <c r="AB356" s="42"/>
      <c r="AC356" s="42"/>
      <c r="AD356" s="42"/>
      <c r="AE356" s="42"/>
      <c r="AF356" s="42"/>
      <c r="AG356" s="42"/>
      <c r="AH356" s="42"/>
      <c r="AI356" s="42"/>
      <c r="AJ356" s="42"/>
      <c r="AK356" s="42"/>
      <c r="AL356" s="42"/>
      <c r="AM356" s="42"/>
      <c r="AN356" s="42"/>
      <c r="AO356" s="42"/>
      <c r="AP356" s="42"/>
      <c r="AQ356" s="42"/>
      <c r="AR356" s="42"/>
      <c r="AS356" s="42"/>
      <c r="AT356" s="42"/>
      <c r="AU356" s="42"/>
      <c r="AV356" s="42"/>
    </row>
    <row r="357" spans="1:48" ht="15" x14ac:dyDescent="0.25">
      <c r="A357" s="37"/>
      <c r="B357" s="36"/>
      <c r="C357" s="36"/>
      <c r="D357" s="36"/>
      <c r="E357" s="36"/>
      <c r="F357" s="36"/>
      <c r="G357" s="36"/>
      <c r="H357" s="36"/>
      <c r="I357" s="36"/>
      <c r="J357" s="36"/>
      <c r="K357" s="36"/>
      <c r="L357" s="41"/>
      <c r="M357" s="41"/>
      <c r="N357" s="41"/>
      <c r="O357" s="41"/>
      <c r="P357" s="41"/>
      <c r="Q357" s="41"/>
      <c r="R357" s="41"/>
      <c r="S357" s="41"/>
      <c r="T357" s="41"/>
      <c r="U357" s="41"/>
      <c r="V357" s="42"/>
      <c r="W357" s="42"/>
      <c r="X357" s="42"/>
      <c r="Y357" s="42"/>
      <c r="Z357" s="42"/>
      <c r="AA357" s="42"/>
      <c r="AB357" s="42"/>
      <c r="AC357" s="42"/>
      <c r="AD357" s="42"/>
      <c r="AE357" s="42"/>
      <c r="AF357" s="42"/>
      <c r="AG357" s="42"/>
      <c r="AH357" s="42"/>
      <c r="AI357" s="42"/>
      <c r="AJ357" s="42"/>
      <c r="AK357" s="42"/>
      <c r="AL357" s="42"/>
      <c r="AM357" s="42"/>
      <c r="AN357" s="42"/>
      <c r="AO357" s="42"/>
      <c r="AP357" s="42"/>
      <c r="AQ357" s="42"/>
      <c r="AR357" s="42"/>
      <c r="AS357" s="42"/>
      <c r="AT357" s="42"/>
      <c r="AU357" s="42"/>
      <c r="AV357" s="42"/>
    </row>
    <row r="358" spans="1:48" ht="15" x14ac:dyDescent="0.25">
      <c r="A358" s="37"/>
      <c r="B358" s="36"/>
      <c r="C358" s="36"/>
      <c r="D358" s="36"/>
      <c r="E358" s="36"/>
      <c r="F358" s="36"/>
      <c r="G358" s="36"/>
      <c r="H358" s="36"/>
      <c r="I358" s="36"/>
      <c r="J358" s="36"/>
      <c r="K358" s="36"/>
      <c r="L358" s="41"/>
      <c r="M358" s="41"/>
      <c r="N358" s="41"/>
      <c r="O358" s="41"/>
      <c r="P358" s="41"/>
      <c r="Q358" s="41"/>
      <c r="R358" s="41"/>
      <c r="S358" s="41"/>
      <c r="T358" s="41"/>
      <c r="U358" s="41"/>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row>
    <row r="359" spans="1:48" ht="15" x14ac:dyDescent="0.25">
      <c r="A359" s="37"/>
      <c r="B359" s="36"/>
      <c r="C359" s="36"/>
      <c r="D359" s="36"/>
      <c r="E359" s="36"/>
      <c r="F359" s="36"/>
      <c r="G359" s="36"/>
      <c r="H359" s="36"/>
      <c r="I359" s="36"/>
      <c r="J359" s="36"/>
      <c r="K359" s="36"/>
      <c r="L359" s="41"/>
      <c r="M359" s="41"/>
      <c r="N359" s="41"/>
      <c r="O359" s="41"/>
      <c r="P359" s="41"/>
      <c r="Q359" s="41"/>
      <c r="R359" s="41"/>
      <c r="S359" s="41"/>
      <c r="T359" s="41"/>
      <c r="U359" s="41"/>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row>
    <row r="360" spans="1:48" ht="15" x14ac:dyDescent="0.25">
      <c r="A360" s="37"/>
      <c r="B360" s="36"/>
      <c r="C360" s="36"/>
      <c r="D360" s="36"/>
      <c r="E360" s="36"/>
      <c r="F360" s="36"/>
      <c r="G360" s="36"/>
      <c r="H360" s="36"/>
      <c r="I360" s="36"/>
      <c r="J360" s="36"/>
      <c r="K360" s="36"/>
      <c r="L360" s="41"/>
      <c r="M360" s="41"/>
      <c r="N360" s="41"/>
      <c r="O360" s="41"/>
      <c r="P360" s="41"/>
      <c r="Q360" s="41"/>
      <c r="R360" s="41"/>
      <c r="S360" s="41"/>
      <c r="T360" s="41"/>
      <c r="U360" s="41"/>
      <c r="V360" s="42"/>
      <c r="W360" s="42"/>
      <c r="X360" s="42"/>
      <c r="Y360" s="42"/>
      <c r="Z360" s="42"/>
      <c r="AA360" s="42"/>
      <c r="AB360" s="42"/>
      <c r="AC360" s="42"/>
      <c r="AD360" s="42"/>
      <c r="AE360" s="42"/>
      <c r="AF360" s="42"/>
      <c r="AG360" s="42"/>
      <c r="AH360" s="42"/>
      <c r="AI360" s="42"/>
      <c r="AJ360" s="42"/>
      <c r="AK360" s="42"/>
      <c r="AL360" s="42"/>
      <c r="AM360" s="42"/>
      <c r="AN360" s="42"/>
      <c r="AO360" s="42"/>
      <c r="AP360" s="42"/>
      <c r="AQ360" s="42"/>
      <c r="AR360" s="42"/>
      <c r="AS360" s="42"/>
      <c r="AT360" s="42"/>
      <c r="AU360" s="42"/>
      <c r="AV360" s="42"/>
    </row>
    <row r="361" spans="1:48" ht="15" x14ac:dyDescent="0.25">
      <c r="A361" s="37"/>
      <c r="B361" s="36"/>
      <c r="C361" s="36"/>
      <c r="D361" s="36"/>
      <c r="E361" s="36"/>
      <c r="F361" s="36"/>
      <c r="G361" s="36"/>
      <c r="H361" s="36"/>
      <c r="I361" s="36"/>
      <c r="J361" s="36"/>
      <c r="K361" s="36"/>
      <c r="L361" s="41"/>
      <c r="M361" s="41"/>
      <c r="N361" s="41"/>
      <c r="O361" s="41"/>
      <c r="P361" s="41"/>
      <c r="Q361" s="41"/>
      <c r="R361" s="41"/>
      <c r="S361" s="41"/>
      <c r="T361" s="41"/>
      <c r="U361" s="41"/>
      <c r="V361" s="42"/>
      <c r="W361" s="42"/>
      <c r="X361" s="42"/>
      <c r="Y361" s="42"/>
      <c r="Z361" s="42"/>
      <c r="AA361" s="42"/>
      <c r="AB361" s="42"/>
      <c r="AC361" s="42"/>
      <c r="AD361" s="42"/>
      <c r="AE361" s="42"/>
      <c r="AF361" s="42"/>
      <c r="AG361" s="42"/>
      <c r="AH361" s="42"/>
      <c r="AI361" s="42"/>
      <c r="AJ361" s="42"/>
      <c r="AK361" s="42"/>
      <c r="AL361" s="42"/>
      <c r="AM361" s="42"/>
      <c r="AN361" s="42"/>
      <c r="AO361" s="42"/>
      <c r="AP361" s="42"/>
      <c r="AQ361" s="42"/>
      <c r="AR361" s="42"/>
      <c r="AS361" s="42"/>
      <c r="AT361" s="42"/>
      <c r="AU361" s="42"/>
      <c r="AV361" s="42"/>
    </row>
    <row r="362" spans="1:48" ht="15" x14ac:dyDescent="0.25">
      <c r="A362" s="37"/>
      <c r="B362" s="36"/>
      <c r="C362" s="36"/>
      <c r="D362" s="36"/>
      <c r="E362" s="36"/>
      <c r="F362" s="36"/>
      <c r="G362" s="36"/>
      <c r="H362" s="36"/>
      <c r="I362" s="36"/>
      <c r="J362" s="36"/>
      <c r="K362" s="36"/>
      <c r="L362" s="41"/>
      <c r="M362" s="41"/>
      <c r="N362" s="41"/>
      <c r="O362" s="41"/>
      <c r="P362" s="41"/>
      <c r="Q362" s="41"/>
      <c r="R362" s="41"/>
      <c r="S362" s="41"/>
      <c r="T362" s="41"/>
      <c r="U362" s="41"/>
      <c r="V362" s="42"/>
      <c r="W362" s="42"/>
      <c r="X362" s="42"/>
      <c r="Y362" s="42"/>
      <c r="Z362" s="42"/>
      <c r="AA362" s="42"/>
      <c r="AB362" s="42"/>
      <c r="AC362" s="42"/>
      <c r="AD362" s="42"/>
      <c r="AE362" s="42"/>
      <c r="AF362" s="42"/>
      <c r="AG362" s="42"/>
      <c r="AH362" s="42"/>
      <c r="AI362" s="42"/>
      <c r="AJ362" s="42"/>
      <c r="AK362" s="42"/>
      <c r="AL362" s="42"/>
      <c r="AM362" s="42"/>
      <c r="AN362" s="42"/>
      <c r="AO362" s="42"/>
      <c r="AP362" s="42"/>
      <c r="AQ362" s="42"/>
      <c r="AR362" s="42"/>
      <c r="AS362" s="42"/>
      <c r="AT362" s="42"/>
      <c r="AU362" s="42"/>
      <c r="AV362" s="42"/>
    </row>
    <row r="363" spans="1:48" ht="15" x14ac:dyDescent="0.25">
      <c r="A363" s="37"/>
      <c r="B363" s="36"/>
      <c r="C363" s="36"/>
      <c r="D363" s="36"/>
      <c r="E363" s="36"/>
      <c r="F363" s="36"/>
      <c r="G363" s="36"/>
      <c r="H363" s="36"/>
      <c r="I363" s="36"/>
      <c r="J363" s="36"/>
      <c r="K363" s="36"/>
      <c r="L363" s="41"/>
      <c r="M363" s="41"/>
      <c r="N363" s="41"/>
      <c r="O363" s="41"/>
      <c r="P363" s="41"/>
      <c r="Q363" s="41"/>
      <c r="R363" s="41"/>
      <c r="S363" s="41"/>
      <c r="T363" s="41"/>
      <c r="U363" s="41"/>
      <c r="V363" s="42"/>
      <c r="W363" s="42"/>
      <c r="X363" s="42"/>
      <c r="Y363" s="42"/>
      <c r="Z363" s="42"/>
      <c r="AA363" s="42"/>
      <c r="AB363" s="42"/>
      <c r="AC363" s="42"/>
      <c r="AD363" s="42"/>
      <c r="AE363" s="42"/>
      <c r="AF363" s="42"/>
      <c r="AG363" s="42"/>
      <c r="AH363" s="42"/>
      <c r="AI363" s="42"/>
      <c r="AJ363" s="42"/>
      <c r="AK363" s="42"/>
      <c r="AL363" s="42"/>
      <c r="AM363" s="42"/>
      <c r="AN363" s="42"/>
      <c r="AO363" s="42"/>
      <c r="AP363" s="42"/>
      <c r="AQ363" s="42"/>
      <c r="AR363" s="42"/>
      <c r="AS363" s="42"/>
      <c r="AT363" s="42"/>
      <c r="AU363" s="42"/>
      <c r="AV363" s="42"/>
    </row>
    <row r="364" spans="1:48" ht="15" x14ac:dyDescent="0.25">
      <c r="A364" s="37"/>
      <c r="B364" s="36"/>
      <c r="C364" s="36"/>
      <c r="D364" s="36"/>
      <c r="E364" s="36"/>
      <c r="F364" s="36"/>
      <c r="G364" s="36"/>
      <c r="H364" s="36"/>
      <c r="I364" s="36"/>
      <c r="J364" s="36"/>
      <c r="K364" s="36"/>
      <c r="L364" s="41"/>
      <c r="M364" s="41"/>
      <c r="N364" s="41"/>
      <c r="O364" s="41"/>
      <c r="P364" s="41"/>
      <c r="Q364" s="41"/>
      <c r="R364" s="41"/>
      <c r="S364" s="41"/>
      <c r="T364" s="41"/>
      <c r="U364" s="41"/>
      <c r="V364" s="42"/>
      <c r="W364" s="42"/>
      <c r="X364" s="42"/>
      <c r="Y364" s="42"/>
      <c r="Z364" s="42"/>
      <c r="AA364" s="42"/>
      <c r="AB364" s="42"/>
      <c r="AC364" s="42"/>
      <c r="AD364" s="42"/>
      <c r="AE364" s="42"/>
      <c r="AF364" s="42"/>
      <c r="AG364" s="42"/>
      <c r="AH364" s="42"/>
      <c r="AI364" s="42"/>
      <c r="AJ364" s="42"/>
      <c r="AK364" s="42"/>
      <c r="AL364" s="42"/>
      <c r="AM364" s="42"/>
      <c r="AN364" s="42"/>
      <c r="AO364" s="42"/>
      <c r="AP364" s="42"/>
      <c r="AQ364" s="42"/>
      <c r="AR364" s="42"/>
      <c r="AS364" s="42"/>
      <c r="AT364" s="42"/>
      <c r="AU364" s="42"/>
      <c r="AV364" s="42"/>
    </row>
    <row r="365" spans="1:48" ht="15" x14ac:dyDescent="0.25">
      <c r="A365" s="37"/>
      <c r="B365" s="36"/>
      <c r="C365" s="36"/>
      <c r="D365" s="36"/>
      <c r="E365" s="36"/>
      <c r="F365" s="36"/>
      <c r="G365" s="36"/>
      <c r="H365" s="36"/>
      <c r="I365" s="36"/>
      <c r="J365" s="36"/>
      <c r="K365" s="36"/>
      <c r="L365" s="41"/>
      <c r="M365" s="41"/>
      <c r="N365" s="41"/>
      <c r="O365" s="41"/>
      <c r="P365" s="41"/>
      <c r="Q365" s="41"/>
      <c r="R365" s="41"/>
      <c r="S365" s="41"/>
      <c r="T365" s="41"/>
      <c r="U365" s="41"/>
      <c r="V365" s="42"/>
      <c r="W365" s="42"/>
      <c r="X365" s="42"/>
      <c r="Y365" s="42"/>
      <c r="Z365" s="42"/>
      <c r="AA365" s="42"/>
      <c r="AB365" s="42"/>
      <c r="AC365" s="42"/>
      <c r="AD365" s="42"/>
      <c r="AE365" s="42"/>
      <c r="AF365" s="42"/>
      <c r="AG365" s="42"/>
      <c r="AH365" s="42"/>
      <c r="AI365" s="42"/>
      <c r="AJ365" s="42"/>
      <c r="AK365" s="42"/>
      <c r="AL365" s="42"/>
      <c r="AM365" s="42"/>
      <c r="AN365" s="42"/>
      <c r="AO365" s="42"/>
      <c r="AP365" s="42"/>
      <c r="AQ365" s="42"/>
      <c r="AR365" s="42"/>
      <c r="AS365" s="42"/>
      <c r="AT365" s="42"/>
      <c r="AU365" s="42"/>
      <c r="AV365" s="42"/>
    </row>
    <row r="366" spans="1:48" ht="15" x14ac:dyDescent="0.25">
      <c r="A366" s="37"/>
      <c r="B366" s="36"/>
      <c r="C366" s="36"/>
      <c r="D366" s="36"/>
      <c r="E366" s="36"/>
      <c r="F366" s="36"/>
      <c r="G366" s="36"/>
      <c r="H366" s="36"/>
      <c r="I366" s="36"/>
      <c r="J366" s="36"/>
      <c r="K366" s="36"/>
      <c r="L366" s="41"/>
      <c r="M366" s="41"/>
      <c r="N366" s="41"/>
      <c r="O366" s="41"/>
      <c r="P366" s="41"/>
      <c r="Q366" s="41"/>
      <c r="R366" s="41"/>
      <c r="S366" s="41"/>
      <c r="T366" s="41"/>
      <c r="U366" s="41"/>
      <c r="V366" s="42"/>
      <c r="W366" s="42"/>
      <c r="X366" s="42"/>
      <c r="Y366" s="42"/>
      <c r="Z366" s="42"/>
      <c r="AA366" s="42"/>
      <c r="AB366" s="42"/>
      <c r="AC366" s="42"/>
      <c r="AD366" s="42"/>
      <c r="AE366" s="42"/>
      <c r="AF366" s="42"/>
      <c r="AG366" s="42"/>
      <c r="AH366" s="42"/>
      <c r="AI366" s="42"/>
      <c r="AJ366" s="42"/>
      <c r="AK366" s="42"/>
      <c r="AL366" s="42"/>
      <c r="AM366" s="42"/>
      <c r="AN366" s="42"/>
      <c r="AO366" s="42"/>
      <c r="AP366" s="42"/>
      <c r="AQ366" s="42"/>
      <c r="AR366" s="42"/>
      <c r="AS366" s="42"/>
      <c r="AT366" s="42"/>
      <c r="AU366" s="42"/>
      <c r="AV366" s="42"/>
    </row>
    <row r="367" spans="1:48" ht="15" x14ac:dyDescent="0.25">
      <c r="A367" s="37"/>
      <c r="B367" s="36"/>
      <c r="C367" s="36"/>
      <c r="D367" s="36"/>
      <c r="E367" s="36"/>
      <c r="F367" s="36"/>
      <c r="G367" s="36"/>
      <c r="H367" s="36"/>
      <c r="I367" s="36"/>
      <c r="J367" s="36"/>
      <c r="K367" s="36"/>
      <c r="L367" s="41"/>
      <c r="M367" s="41"/>
      <c r="N367" s="41"/>
      <c r="O367" s="41"/>
      <c r="P367" s="41"/>
      <c r="Q367" s="41"/>
      <c r="R367" s="41"/>
      <c r="S367" s="41"/>
      <c r="T367" s="41"/>
      <c r="U367" s="41"/>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row>
    <row r="368" spans="1:48" ht="15" x14ac:dyDescent="0.25">
      <c r="A368" s="37"/>
      <c r="B368" s="36"/>
      <c r="C368" s="36"/>
      <c r="D368" s="36"/>
      <c r="E368" s="36"/>
      <c r="F368" s="36"/>
      <c r="G368" s="36"/>
      <c r="H368" s="36"/>
      <c r="I368" s="36"/>
      <c r="J368" s="36"/>
      <c r="K368" s="36"/>
      <c r="L368" s="41"/>
      <c r="M368" s="41"/>
      <c r="N368" s="41"/>
      <c r="O368" s="41"/>
      <c r="P368" s="41"/>
      <c r="Q368" s="41"/>
      <c r="R368" s="41"/>
      <c r="S368" s="41"/>
      <c r="T368" s="41"/>
      <c r="U368" s="41"/>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row>
    <row r="369" spans="1:48" ht="15" x14ac:dyDescent="0.25">
      <c r="A369" s="37"/>
      <c r="B369" s="36"/>
      <c r="C369" s="36"/>
      <c r="D369" s="36"/>
      <c r="E369" s="36"/>
      <c r="F369" s="36"/>
      <c r="G369" s="36"/>
      <c r="H369" s="36"/>
      <c r="I369" s="36"/>
      <c r="J369" s="36"/>
      <c r="K369" s="36"/>
      <c r="L369" s="41"/>
      <c r="M369" s="41"/>
      <c r="N369" s="41"/>
      <c r="O369" s="41"/>
      <c r="P369" s="41"/>
      <c r="Q369" s="41"/>
      <c r="R369" s="41"/>
      <c r="S369" s="41"/>
      <c r="T369" s="41"/>
      <c r="U369" s="41"/>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row>
    <row r="370" spans="1:48" ht="15" x14ac:dyDescent="0.25">
      <c r="A370" s="37"/>
      <c r="B370" s="36"/>
      <c r="C370" s="36"/>
      <c r="D370" s="36"/>
      <c r="E370" s="36"/>
      <c r="F370" s="36"/>
      <c r="G370" s="36"/>
      <c r="H370" s="36"/>
      <c r="I370" s="36"/>
      <c r="J370" s="36"/>
      <c r="K370" s="36"/>
      <c r="L370" s="41"/>
      <c r="M370" s="41"/>
      <c r="N370" s="41"/>
      <c r="O370" s="41"/>
      <c r="P370" s="41"/>
      <c r="Q370" s="41"/>
      <c r="R370" s="41"/>
      <c r="S370" s="41"/>
      <c r="T370" s="41"/>
      <c r="U370" s="41"/>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row>
    <row r="371" spans="1:48" ht="15" x14ac:dyDescent="0.25">
      <c r="A371" s="37"/>
      <c r="B371" s="36"/>
      <c r="C371" s="36"/>
      <c r="D371" s="36"/>
      <c r="E371" s="36"/>
      <c r="F371" s="36"/>
      <c r="G371" s="36"/>
      <c r="H371" s="36"/>
      <c r="I371" s="36"/>
      <c r="J371" s="36"/>
      <c r="K371" s="36"/>
      <c r="L371" s="41"/>
      <c r="M371" s="41"/>
      <c r="N371" s="41"/>
      <c r="O371" s="41"/>
      <c r="P371" s="41"/>
      <c r="Q371" s="41"/>
      <c r="R371" s="41"/>
      <c r="S371" s="41"/>
      <c r="T371" s="41"/>
      <c r="U371" s="41"/>
      <c r="V371" s="42"/>
      <c r="W371" s="42"/>
      <c r="X371" s="42"/>
      <c r="Y371" s="42"/>
      <c r="Z371" s="42"/>
      <c r="AA371" s="42"/>
      <c r="AB371" s="42"/>
      <c r="AC371" s="42"/>
      <c r="AD371" s="42"/>
      <c r="AE371" s="42"/>
      <c r="AF371" s="42"/>
      <c r="AG371" s="42"/>
      <c r="AH371" s="42"/>
      <c r="AI371" s="42"/>
      <c r="AJ371" s="42"/>
      <c r="AK371" s="42"/>
      <c r="AL371" s="42"/>
      <c r="AM371" s="42"/>
      <c r="AN371" s="42"/>
      <c r="AO371" s="42"/>
      <c r="AP371" s="42"/>
      <c r="AQ371" s="42"/>
      <c r="AR371" s="42"/>
      <c r="AS371" s="42"/>
      <c r="AT371" s="42"/>
      <c r="AU371" s="42"/>
      <c r="AV371" s="42"/>
    </row>
    <row r="372" spans="1:48" ht="15" x14ac:dyDescent="0.25">
      <c r="A372" s="37"/>
      <c r="B372" s="36"/>
      <c r="C372" s="36"/>
      <c r="D372" s="36"/>
      <c r="E372" s="36"/>
      <c r="F372" s="36"/>
      <c r="G372" s="36"/>
      <c r="H372" s="36"/>
      <c r="I372" s="36"/>
      <c r="J372" s="36"/>
      <c r="K372" s="36"/>
      <c r="L372" s="41"/>
      <c r="M372" s="41"/>
      <c r="N372" s="41"/>
      <c r="O372" s="41"/>
      <c r="P372" s="41"/>
      <c r="Q372" s="41"/>
      <c r="R372" s="41"/>
      <c r="S372" s="41"/>
      <c r="T372" s="41"/>
      <c r="U372" s="41"/>
      <c r="V372" s="42"/>
      <c r="W372" s="42"/>
      <c r="X372" s="42"/>
      <c r="Y372" s="42"/>
      <c r="Z372" s="42"/>
      <c r="AA372" s="42"/>
      <c r="AB372" s="42"/>
      <c r="AC372" s="42"/>
      <c r="AD372" s="42"/>
      <c r="AE372" s="42"/>
      <c r="AF372" s="42"/>
      <c r="AG372" s="42"/>
      <c r="AH372" s="42"/>
      <c r="AI372" s="42"/>
      <c r="AJ372" s="42"/>
      <c r="AK372" s="42"/>
      <c r="AL372" s="42"/>
      <c r="AM372" s="42"/>
      <c r="AN372" s="42"/>
      <c r="AO372" s="42"/>
      <c r="AP372" s="42"/>
      <c r="AQ372" s="42"/>
      <c r="AR372" s="42"/>
      <c r="AS372" s="42"/>
      <c r="AT372" s="42"/>
      <c r="AU372" s="42"/>
      <c r="AV372" s="42"/>
    </row>
    <row r="373" spans="1:48" ht="15" x14ac:dyDescent="0.25">
      <c r="A373" s="37"/>
      <c r="B373" s="36"/>
      <c r="C373" s="36"/>
      <c r="D373" s="36"/>
      <c r="E373" s="36"/>
      <c r="F373" s="36"/>
      <c r="G373" s="36"/>
      <c r="H373" s="36"/>
      <c r="I373" s="36"/>
      <c r="J373" s="36"/>
      <c r="K373" s="36"/>
      <c r="L373" s="41"/>
      <c r="M373" s="41"/>
      <c r="N373" s="41"/>
      <c r="O373" s="41"/>
      <c r="P373" s="41"/>
      <c r="Q373" s="41"/>
      <c r="R373" s="41"/>
      <c r="S373" s="41"/>
      <c r="T373" s="41"/>
      <c r="U373" s="41"/>
      <c r="V373" s="42"/>
      <c r="W373" s="42"/>
      <c r="X373" s="42"/>
      <c r="Y373" s="42"/>
      <c r="Z373" s="42"/>
      <c r="AA373" s="42"/>
      <c r="AB373" s="42"/>
      <c r="AC373" s="42"/>
      <c r="AD373" s="42"/>
      <c r="AE373" s="42"/>
      <c r="AF373" s="42"/>
      <c r="AG373" s="42"/>
      <c r="AH373" s="42"/>
      <c r="AI373" s="42"/>
      <c r="AJ373" s="42"/>
      <c r="AK373" s="42"/>
      <c r="AL373" s="42"/>
      <c r="AM373" s="42"/>
      <c r="AN373" s="42"/>
      <c r="AO373" s="42"/>
      <c r="AP373" s="42"/>
      <c r="AQ373" s="42"/>
      <c r="AR373" s="42"/>
      <c r="AS373" s="42"/>
      <c r="AT373" s="42"/>
      <c r="AU373" s="42"/>
      <c r="AV373" s="42"/>
    </row>
    <row r="374" spans="1:48" ht="15" x14ac:dyDescent="0.25">
      <c r="A374" s="37"/>
      <c r="B374" s="36"/>
      <c r="C374" s="36"/>
      <c r="D374" s="36"/>
      <c r="E374" s="36"/>
      <c r="F374" s="36"/>
      <c r="G374" s="36"/>
      <c r="H374" s="36"/>
      <c r="I374" s="36"/>
      <c r="J374" s="36"/>
      <c r="K374" s="36"/>
      <c r="L374" s="41"/>
      <c r="M374" s="41"/>
      <c r="N374" s="41"/>
      <c r="O374" s="41"/>
      <c r="P374" s="41"/>
      <c r="Q374" s="41"/>
      <c r="R374" s="41"/>
      <c r="S374" s="41"/>
      <c r="T374" s="41"/>
      <c r="U374" s="41"/>
      <c r="V374" s="42"/>
      <c r="W374" s="42"/>
      <c r="X374" s="42"/>
      <c r="Y374" s="42"/>
      <c r="Z374" s="42"/>
      <c r="AA374" s="42"/>
      <c r="AB374" s="42"/>
      <c r="AC374" s="42"/>
      <c r="AD374" s="42"/>
      <c r="AE374" s="42"/>
      <c r="AF374" s="42"/>
      <c r="AG374" s="42"/>
      <c r="AH374" s="42"/>
      <c r="AI374" s="42"/>
      <c r="AJ374" s="42"/>
      <c r="AK374" s="42"/>
      <c r="AL374" s="42"/>
      <c r="AM374" s="42"/>
      <c r="AN374" s="42"/>
      <c r="AO374" s="42"/>
      <c r="AP374" s="42"/>
      <c r="AQ374" s="42"/>
      <c r="AR374" s="42"/>
      <c r="AS374" s="42"/>
      <c r="AT374" s="42"/>
      <c r="AU374" s="42"/>
      <c r="AV374" s="42"/>
    </row>
    <row r="375" spans="1:48" ht="15" x14ac:dyDescent="0.25">
      <c r="A375" s="37"/>
      <c r="B375" s="36"/>
      <c r="C375" s="36"/>
      <c r="D375" s="36"/>
      <c r="E375" s="36"/>
      <c r="F375" s="36"/>
      <c r="G375" s="36"/>
      <c r="H375" s="36"/>
      <c r="I375" s="36"/>
      <c r="J375" s="36"/>
      <c r="K375" s="36"/>
      <c r="L375" s="41"/>
      <c r="M375" s="41"/>
      <c r="N375" s="41"/>
      <c r="O375" s="41"/>
      <c r="P375" s="41"/>
      <c r="Q375" s="41"/>
      <c r="R375" s="41"/>
      <c r="S375" s="41"/>
      <c r="T375" s="41"/>
      <c r="U375" s="41"/>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row>
    <row r="376" spans="1:48" ht="15" x14ac:dyDescent="0.25">
      <c r="A376" s="37"/>
      <c r="B376" s="36"/>
      <c r="C376" s="36"/>
      <c r="D376" s="36"/>
      <c r="E376" s="36"/>
      <c r="F376" s="36"/>
      <c r="G376" s="36"/>
      <c r="H376" s="36"/>
      <c r="I376" s="36"/>
      <c r="J376" s="36"/>
      <c r="K376" s="36"/>
      <c r="L376" s="41"/>
      <c r="M376" s="41"/>
      <c r="N376" s="41"/>
      <c r="O376" s="41"/>
      <c r="P376" s="41"/>
      <c r="Q376" s="41"/>
      <c r="R376" s="41"/>
      <c r="S376" s="41"/>
      <c r="T376" s="41"/>
      <c r="U376" s="41"/>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row>
    <row r="377" spans="1:48" ht="15" x14ac:dyDescent="0.25">
      <c r="A377" s="37"/>
      <c r="B377" s="36"/>
      <c r="C377" s="36"/>
      <c r="D377" s="36"/>
      <c r="E377" s="36"/>
      <c r="F377" s="36"/>
      <c r="G377" s="36"/>
      <c r="H377" s="36"/>
      <c r="I377" s="36"/>
      <c r="J377" s="36"/>
      <c r="K377" s="36"/>
      <c r="L377" s="41"/>
      <c r="M377" s="41"/>
      <c r="N377" s="41"/>
      <c r="O377" s="41"/>
      <c r="P377" s="41"/>
      <c r="Q377" s="41"/>
      <c r="R377" s="41"/>
      <c r="S377" s="41"/>
      <c r="T377" s="41"/>
      <c r="U377" s="41"/>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row>
    <row r="378" spans="1:48" ht="15" x14ac:dyDescent="0.25">
      <c r="A378" s="37"/>
      <c r="B378" s="36"/>
      <c r="C378" s="36"/>
      <c r="D378" s="36"/>
      <c r="E378" s="36"/>
      <c r="F378" s="36"/>
      <c r="G378" s="36"/>
      <c r="H378" s="36"/>
      <c r="I378" s="36"/>
      <c r="J378" s="36"/>
      <c r="K378" s="36"/>
      <c r="L378" s="41"/>
      <c r="M378" s="41"/>
      <c r="N378" s="41"/>
      <c r="O378" s="41"/>
      <c r="P378" s="41"/>
      <c r="Q378" s="41"/>
      <c r="R378" s="41"/>
      <c r="S378" s="41"/>
      <c r="T378" s="41"/>
      <c r="U378" s="41"/>
      <c r="V378" s="42"/>
      <c r="W378" s="42"/>
      <c r="X378" s="42"/>
      <c r="Y378" s="42"/>
      <c r="Z378" s="42"/>
      <c r="AA378" s="42"/>
      <c r="AB378" s="42"/>
      <c r="AC378" s="42"/>
      <c r="AD378" s="42"/>
      <c r="AE378" s="42"/>
      <c r="AF378" s="42"/>
      <c r="AG378" s="42"/>
      <c r="AH378" s="42"/>
      <c r="AI378" s="42"/>
      <c r="AJ378" s="42"/>
      <c r="AK378" s="42"/>
      <c r="AL378" s="42"/>
      <c r="AM378" s="42"/>
      <c r="AN378" s="42"/>
      <c r="AO378" s="42"/>
      <c r="AP378" s="42"/>
      <c r="AQ378" s="42"/>
      <c r="AR378" s="42"/>
      <c r="AS378" s="42"/>
      <c r="AT378" s="42"/>
      <c r="AU378" s="42"/>
      <c r="AV378" s="42"/>
    </row>
    <row r="379" spans="1:48" ht="15" x14ac:dyDescent="0.25">
      <c r="A379" s="37"/>
      <c r="B379" s="36"/>
      <c r="C379" s="36"/>
      <c r="D379" s="36"/>
      <c r="E379" s="36"/>
      <c r="F379" s="36"/>
      <c r="G379" s="36"/>
      <c r="H379" s="36"/>
      <c r="I379" s="36"/>
      <c r="J379" s="36"/>
      <c r="K379" s="36"/>
      <c r="L379" s="41"/>
      <c r="M379" s="41"/>
      <c r="N379" s="41"/>
      <c r="O379" s="41"/>
      <c r="P379" s="41"/>
      <c r="Q379" s="41"/>
      <c r="R379" s="41"/>
      <c r="S379" s="41"/>
      <c r="T379" s="41"/>
      <c r="U379" s="41"/>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row>
    <row r="380" spans="1:48" ht="15" x14ac:dyDescent="0.25">
      <c r="A380" s="37"/>
      <c r="B380" s="36"/>
      <c r="C380" s="36"/>
      <c r="D380" s="36"/>
      <c r="E380" s="36"/>
      <c r="F380" s="36"/>
      <c r="G380" s="36"/>
      <c r="H380" s="36"/>
      <c r="I380" s="36"/>
      <c r="J380" s="36"/>
      <c r="K380" s="36"/>
      <c r="L380" s="41"/>
      <c r="M380" s="41"/>
      <c r="N380" s="41"/>
      <c r="O380" s="41"/>
      <c r="P380" s="41"/>
      <c r="Q380" s="41"/>
      <c r="R380" s="41"/>
      <c r="S380" s="41"/>
      <c r="T380" s="41"/>
      <c r="U380" s="41"/>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row>
    <row r="381" spans="1:48" ht="15" x14ac:dyDescent="0.25">
      <c r="A381" s="37"/>
      <c r="B381" s="36"/>
      <c r="C381" s="36"/>
      <c r="D381" s="36"/>
      <c r="E381" s="36"/>
      <c r="F381" s="36"/>
      <c r="G381" s="36"/>
      <c r="H381" s="36"/>
      <c r="I381" s="36"/>
      <c r="J381" s="36"/>
      <c r="K381" s="36"/>
      <c r="L381" s="41"/>
      <c r="M381" s="41"/>
      <c r="N381" s="41"/>
      <c r="O381" s="41"/>
      <c r="P381" s="41"/>
      <c r="Q381" s="41"/>
      <c r="R381" s="41"/>
      <c r="S381" s="41"/>
      <c r="T381" s="41"/>
      <c r="U381" s="41"/>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row>
    <row r="382" spans="1:48" ht="15" x14ac:dyDescent="0.25">
      <c r="A382" s="37"/>
      <c r="B382" s="36"/>
      <c r="C382" s="36"/>
      <c r="D382" s="36"/>
      <c r="E382" s="36"/>
      <c r="F382" s="36"/>
      <c r="G382" s="36"/>
      <c r="H382" s="36"/>
      <c r="I382" s="36"/>
      <c r="J382" s="36"/>
      <c r="K382" s="36"/>
      <c r="L382" s="41"/>
      <c r="M382" s="41"/>
      <c r="N382" s="41"/>
      <c r="O382" s="41"/>
      <c r="P382" s="41"/>
      <c r="Q382" s="41"/>
      <c r="R382" s="41"/>
      <c r="S382" s="41"/>
      <c r="T382" s="41"/>
      <c r="U382" s="41"/>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row>
    <row r="383" spans="1:48" ht="15" x14ac:dyDescent="0.25">
      <c r="A383" s="37"/>
      <c r="B383" s="36"/>
      <c r="C383" s="36"/>
      <c r="D383" s="36"/>
      <c r="E383" s="36"/>
      <c r="F383" s="36"/>
      <c r="G383" s="36"/>
      <c r="H383" s="36"/>
      <c r="I383" s="36"/>
      <c r="J383" s="36"/>
      <c r="K383" s="36"/>
      <c r="L383" s="41"/>
      <c r="M383" s="41"/>
      <c r="N383" s="41"/>
      <c r="O383" s="41"/>
      <c r="P383" s="41"/>
      <c r="Q383" s="41"/>
      <c r="R383" s="41"/>
      <c r="S383" s="41"/>
      <c r="T383" s="41"/>
      <c r="U383" s="41"/>
      <c r="V383" s="42"/>
      <c r="W383" s="42"/>
      <c r="X383" s="42"/>
      <c r="Y383" s="42"/>
      <c r="Z383" s="42"/>
      <c r="AA383" s="42"/>
      <c r="AB383" s="42"/>
      <c r="AC383" s="42"/>
      <c r="AD383" s="42"/>
      <c r="AE383" s="42"/>
      <c r="AF383" s="42"/>
      <c r="AG383" s="42"/>
      <c r="AH383" s="42"/>
      <c r="AI383" s="42"/>
      <c r="AJ383" s="42"/>
      <c r="AK383" s="42"/>
      <c r="AL383" s="42"/>
      <c r="AM383" s="42"/>
      <c r="AN383" s="42"/>
      <c r="AO383" s="42"/>
      <c r="AP383" s="42"/>
      <c r="AQ383" s="42"/>
      <c r="AR383" s="42"/>
      <c r="AS383" s="42"/>
      <c r="AT383" s="42"/>
      <c r="AU383" s="42"/>
      <c r="AV383" s="42"/>
    </row>
    <row r="384" spans="1:48" ht="15" x14ac:dyDescent="0.25">
      <c r="A384" s="37"/>
      <c r="B384" s="36"/>
      <c r="C384" s="36"/>
      <c r="D384" s="36"/>
      <c r="E384" s="36"/>
      <c r="F384" s="36"/>
      <c r="G384" s="36"/>
      <c r="H384" s="36"/>
      <c r="I384" s="36"/>
      <c r="J384" s="36"/>
      <c r="K384" s="36"/>
      <c r="L384" s="41"/>
      <c r="M384" s="41"/>
      <c r="N384" s="41"/>
      <c r="O384" s="41"/>
      <c r="P384" s="41"/>
      <c r="Q384" s="41"/>
      <c r="R384" s="41"/>
      <c r="S384" s="41"/>
      <c r="T384" s="41"/>
      <c r="U384" s="41"/>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row>
    <row r="385" spans="1:48" ht="15" x14ac:dyDescent="0.25">
      <c r="A385" s="37"/>
      <c r="B385" s="36"/>
      <c r="C385" s="36"/>
      <c r="D385" s="36"/>
      <c r="E385" s="36"/>
      <c r="F385" s="36"/>
      <c r="G385" s="36"/>
      <c r="H385" s="36"/>
      <c r="I385" s="36"/>
      <c r="J385" s="36"/>
      <c r="K385" s="36"/>
      <c r="L385" s="41"/>
      <c r="M385" s="41"/>
      <c r="N385" s="41"/>
      <c r="O385" s="41"/>
      <c r="P385" s="41"/>
      <c r="Q385" s="41"/>
      <c r="R385" s="41"/>
      <c r="S385" s="41"/>
      <c r="T385" s="41"/>
      <c r="U385" s="41"/>
      <c r="V385" s="42"/>
      <c r="W385" s="42"/>
      <c r="X385" s="42"/>
      <c r="Y385" s="42"/>
      <c r="Z385" s="42"/>
      <c r="AA385" s="42"/>
      <c r="AB385" s="42"/>
      <c r="AC385" s="42"/>
      <c r="AD385" s="42"/>
      <c r="AE385" s="42"/>
      <c r="AF385" s="42"/>
      <c r="AG385" s="42"/>
      <c r="AH385" s="42"/>
      <c r="AI385" s="42"/>
      <c r="AJ385" s="42"/>
      <c r="AK385" s="42"/>
      <c r="AL385" s="42"/>
      <c r="AM385" s="42"/>
      <c r="AN385" s="42"/>
      <c r="AO385" s="42"/>
      <c r="AP385" s="42"/>
      <c r="AQ385" s="42"/>
      <c r="AR385" s="42"/>
      <c r="AS385" s="42"/>
      <c r="AT385" s="42"/>
      <c r="AU385" s="42"/>
      <c r="AV385" s="42"/>
    </row>
    <row r="386" spans="1:48" ht="15" x14ac:dyDescent="0.25">
      <c r="A386" s="37"/>
      <c r="B386" s="36"/>
      <c r="C386" s="36"/>
      <c r="D386" s="36"/>
      <c r="E386" s="36"/>
      <c r="F386" s="36"/>
      <c r="G386" s="36"/>
      <c r="H386" s="36"/>
      <c r="I386" s="36"/>
      <c r="J386" s="36"/>
      <c r="K386" s="36"/>
      <c r="L386" s="41"/>
      <c r="M386" s="41"/>
      <c r="N386" s="41"/>
      <c r="O386" s="41"/>
      <c r="P386" s="41"/>
      <c r="Q386" s="41"/>
      <c r="R386" s="41"/>
      <c r="S386" s="41"/>
      <c r="T386" s="41"/>
      <c r="U386" s="41"/>
      <c r="V386" s="42"/>
      <c r="W386" s="42"/>
      <c r="X386" s="42"/>
      <c r="Y386" s="42"/>
      <c r="Z386" s="42"/>
      <c r="AA386" s="42"/>
      <c r="AB386" s="42"/>
      <c r="AC386" s="42"/>
      <c r="AD386" s="42"/>
      <c r="AE386" s="42"/>
      <c r="AF386" s="42"/>
      <c r="AG386" s="42"/>
      <c r="AH386" s="42"/>
      <c r="AI386" s="42"/>
      <c r="AJ386" s="42"/>
      <c r="AK386" s="42"/>
      <c r="AL386" s="42"/>
      <c r="AM386" s="42"/>
      <c r="AN386" s="42"/>
      <c r="AO386" s="42"/>
      <c r="AP386" s="42"/>
      <c r="AQ386" s="42"/>
      <c r="AR386" s="42"/>
      <c r="AS386" s="42"/>
      <c r="AT386" s="42"/>
      <c r="AU386" s="42"/>
      <c r="AV386" s="42"/>
    </row>
    <row r="387" spans="1:48" ht="15" x14ac:dyDescent="0.25">
      <c r="A387" s="37"/>
      <c r="B387" s="36"/>
      <c r="C387" s="36"/>
      <c r="D387" s="36"/>
      <c r="E387" s="36"/>
      <c r="F387" s="36"/>
      <c r="G387" s="36"/>
      <c r="H387" s="36"/>
      <c r="I387" s="36"/>
      <c r="J387" s="36"/>
      <c r="K387" s="36"/>
      <c r="L387" s="41"/>
      <c r="M387" s="41"/>
      <c r="N387" s="41"/>
      <c r="O387" s="41"/>
      <c r="P387" s="41"/>
      <c r="Q387" s="41"/>
      <c r="R387" s="41"/>
      <c r="S387" s="41"/>
      <c r="T387" s="41"/>
      <c r="U387" s="41"/>
      <c r="V387" s="42"/>
      <c r="W387" s="42"/>
      <c r="X387" s="42"/>
      <c r="Y387" s="42"/>
      <c r="Z387" s="42"/>
      <c r="AA387" s="42"/>
      <c r="AB387" s="42"/>
      <c r="AC387" s="42"/>
      <c r="AD387" s="42"/>
      <c r="AE387" s="42"/>
      <c r="AF387" s="42"/>
      <c r="AG387" s="42"/>
      <c r="AH387" s="42"/>
      <c r="AI387" s="42"/>
      <c r="AJ387" s="42"/>
      <c r="AK387" s="42"/>
      <c r="AL387" s="42"/>
      <c r="AM387" s="42"/>
      <c r="AN387" s="42"/>
      <c r="AO387" s="42"/>
      <c r="AP387" s="42"/>
      <c r="AQ387" s="42"/>
      <c r="AR387" s="42"/>
      <c r="AS387" s="42"/>
      <c r="AT387" s="42"/>
      <c r="AU387" s="42"/>
      <c r="AV387" s="42"/>
    </row>
    <row r="388" spans="1:48" ht="15" x14ac:dyDescent="0.25">
      <c r="A388" s="37"/>
      <c r="B388" s="36"/>
      <c r="C388" s="36"/>
      <c r="D388" s="36"/>
      <c r="E388" s="36"/>
      <c r="F388" s="36"/>
      <c r="G388" s="36"/>
      <c r="H388" s="36"/>
      <c r="I388" s="36"/>
      <c r="J388" s="36"/>
      <c r="K388" s="36"/>
      <c r="L388" s="41"/>
      <c r="M388" s="41"/>
      <c r="N388" s="41"/>
      <c r="O388" s="41"/>
      <c r="P388" s="41"/>
      <c r="Q388" s="41"/>
      <c r="R388" s="41"/>
      <c r="S388" s="41"/>
      <c r="T388" s="41"/>
      <c r="U388" s="41"/>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row>
    <row r="389" spans="1:48" ht="15" x14ac:dyDescent="0.25">
      <c r="A389" s="37"/>
      <c r="B389" s="36"/>
      <c r="C389" s="36"/>
      <c r="D389" s="36"/>
      <c r="E389" s="36"/>
      <c r="F389" s="36"/>
      <c r="G389" s="36"/>
      <c r="H389" s="36"/>
      <c r="I389" s="36"/>
      <c r="J389" s="36"/>
      <c r="K389" s="36"/>
      <c r="L389" s="41"/>
      <c r="M389" s="41"/>
      <c r="N389" s="41"/>
      <c r="O389" s="41"/>
      <c r="P389" s="41"/>
      <c r="Q389" s="41"/>
      <c r="R389" s="41"/>
      <c r="S389" s="41"/>
      <c r="T389" s="41"/>
      <c r="U389" s="41"/>
      <c r="V389" s="42"/>
      <c r="W389" s="42"/>
      <c r="X389" s="42"/>
      <c r="Y389" s="42"/>
      <c r="Z389" s="42"/>
      <c r="AA389" s="42"/>
      <c r="AB389" s="42"/>
      <c r="AC389" s="42"/>
      <c r="AD389" s="42"/>
      <c r="AE389" s="42"/>
      <c r="AF389" s="42"/>
      <c r="AG389" s="42"/>
      <c r="AH389" s="42"/>
      <c r="AI389" s="42"/>
      <c r="AJ389" s="42"/>
      <c r="AK389" s="42"/>
      <c r="AL389" s="42"/>
      <c r="AM389" s="42"/>
      <c r="AN389" s="42"/>
      <c r="AO389" s="42"/>
      <c r="AP389" s="42"/>
      <c r="AQ389" s="42"/>
      <c r="AR389" s="42"/>
      <c r="AS389" s="42"/>
      <c r="AT389" s="42"/>
      <c r="AU389" s="42"/>
      <c r="AV389" s="42"/>
    </row>
    <row r="390" spans="1:48" ht="15" x14ac:dyDescent="0.25">
      <c r="A390" s="37"/>
      <c r="B390" s="36"/>
      <c r="C390" s="36"/>
      <c r="D390" s="36"/>
      <c r="E390" s="36"/>
      <c r="F390" s="36"/>
      <c r="G390" s="36"/>
      <c r="H390" s="36"/>
      <c r="I390" s="36"/>
      <c r="J390" s="36"/>
      <c r="K390" s="36"/>
      <c r="L390" s="41"/>
      <c r="M390" s="41"/>
      <c r="N390" s="41"/>
      <c r="O390" s="41"/>
      <c r="P390" s="41"/>
      <c r="Q390" s="41"/>
      <c r="R390" s="41"/>
      <c r="S390" s="41"/>
      <c r="T390" s="41"/>
      <c r="U390" s="41"/>
      <c r="V390" s="42"/>
      <c r="W390" s="42"/>
      <c r="X390" s="42"/>
      <c r="Y390" s="42"/>
      <c r="Z390" s="42"/>
      <c r="AA390" s="42"/>
      <c r="AB390" s="42"/>
      <c r="AC390" s="42"/>
      <c r="AD390" s="42"/>
      <c r="AE390" s="42"/>
      <c r="AF390" s="42"/>
      <c r="AG390" s="42"/>
      <c r="AH390" s="42"/>
      <c r="AI390" s="42"/>
      <c r="AJ390" s="42"/>
      <c r="AK390" s="42"/>
      <c r="AL390" s="42"/>
      <c r="AM390" s="42"/>
      <c r="AN390" s="42"/>
      <c r="AO390" s="42"/>
      <c r="AP390" s="42"/>
      <c r="AQ390" s="42"/>
      <c r="AR390" s="42"/>
      <c r="AS390" s="42"/>
      <c r="AT390" s="42"/>
      <c r="AU390" s="42"/>
      <c r="AV390" s="42"/>
    </row>
    <row r="391" spans="1:48" ht="15" x14ac:dyDescent="0.25">
      <c r="A391" s="37"/>
      <c r="B391" s="36"/>
      <c r="C391" s="36"/>
      <c r="D391" s="36"/>
      <c r="E391" s="36"/>
      <c r="F391" s="36"/>
      <c r="G391" s="36"/>
      <c r="H391" s="36"/>
      <c r="I391" s="36"/>
      <c r="J391" s="36"/>
      <c r="K391" s="36"/>
      <c r="L391" s="41"/>
      <c r="M391" s="41"/>
      <c r="N391" s="41"/>
      <c r="O391" s="41"/>
      <c r="P391" s="41"/>
      <c r="Q391" s="41"/>
      <c r="R391" s="41"/>
      <c r="S391" s="41"/>
      <c r="T391" s="41"/>
      <c r="U391" s="41"/>
      <c r="V391" s="42"/>
      <c r="W391" s="42"/>
      <c r="X391" s="42"/>
      <c r="Y391" s="42"/>
      <c r="Z391" s="42"/>
      <c r="AA391" s="42"/>
      <c r="AB391" s="42"/>
      <c r="AC391" s="42"/>
      <c r="AD391" s="42"/>
      <c r="AE391" s="42"/>
      <c r="AF391" s="42"/>
      <c r="AG391" s="42"/>
      <c r="AH391" s="42"/>
      <c r="AI391" s="42"/>
      <c r="AJ391" s="42"/>
      <c r="AK391" s="42"/>
      <c r="AL391" s="42"/>
      <c r="AM391" s="42"/>
      <c r="AN391" s="42"/>
      <c r="AO391" s="42"/>
      <c r="AP391" s="42"/>
      <c r="AQ391" s="42"/>
      <c r="AR391" s="42"/>
      <c r="AS391" s="42"/>
      <c r="AT391" s="42"/>
      <c r="AU391" s="42"/>
      <c r="AV391" s="42"/>
    </row>
    <row r="392" spans="1:48" ht="15" x14ac:dyDescent="0.25">
      <c r="A392" s="37"/>
      <c r="B392" s="36"/>
      <c r="C392" s="36"/>
      <c r="D392" s="36"/>
      <c r="E392" s="36"/>
      <c r="F392" s="36"/>
      <c r="G392" s="36"/>
      <c r="H392" s="36"/>
      <c r="I392" s="36"/>
      <c r="J392" s="36"/>
      <c r="K392" s="36"/>
      <c r="L392" s="41"/>
      <c r="M392" s="41"/>
      <c r="N392" s="41"/>
      <c r="O392" s="41"/>
      <c r="P392" s="41"/>
      <c r="Q392" s="41"/>
      <c r="R392" s="41"/>
      <c r="S392" s="41"/>
      <c r="T392" s="41"/>
      <c r="U392" s="41"/>
      <c r="V392" s="42"/>
      <c r="W392" s="42"/>
      <c r="X392" s="42"/>
      <c r="Y392" s="42"/>
      <c r="Z392" s="42"/>
      <c r="AA392" s="42"/>
      <c r="AB392" s="42"/>
      <c r="AC392" s="42"/>
      <c r="AD392" s="42"/>
      <c r="AE392" s="42"/>
      <c r="AF392" s="42"/>
      <c r="AG392" s="42"/>
      <c r="AH392" s="42"/>
      <c r="AI392" s="42"/>
      <c r="AJ392" s="42"/>
      <c r="AK392" s="42"/>
      <c r="AL392" s="42"/>
      <c r="AM392" s="42"/>
      <c r="AN392" s="42"/>
      <c r="AO392" s="42"/>
      <c r="AP392" s="42"/>
      <c r="AQ392" s="42"/>
      <c r="AR392" s="42"/>
      <c r="AS392" s="42"/>
      <c r="AT392" s="42"/>
      <c r="AU392" s="42"/>
      <c r="AV392" s="42"/>
    </row>
    <row r="393" spans="1:48" ht="15" x14ac:dyDescent="0.25">
      <c r="A393" s="37"/>
      <c r="B393" s="36"/>
      <c r="C393" s="36"/>
      <c r="D393" s="36"/>
      <c r="E393" s="36"/>
      <c r="F393" s="36"/>
      <c r="G393" s="36"/>
      <c r="H393" s="36"/>
      <c r="I393" s="36"/>
      <c r="J393" s="36"/>
      <c r="K393" s="36"/>
      <c r="L393" s="41"/>
      <c r="M393" s="41"/>
      <c r="N393" s="41"/>
      <c r="O393" s="41"/>
      <c r="P393" s="41"/>
      <c r="Q393" s="41"/>
      <c r="R393" s="41"/>
      <c r="S393" s="41"/>
      <c r="T393" s="41"/>
      <c r="U393" s="41"/>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row>
    <row r="394" spans="1:48" ht="15" x14ac:dyDescent="0.25">
      <c r="A394" s="37"/>
      <c r="B394" s="36"/>
      <c r="C394" s="36"/>
      <c r="D394" s="36"/>
      <c r="E394" s="36"/>
      <c r="F394" s="36"/>
      <c r="G394" s="36"/>
      <c r="H394" s="36"/>
      <c r="I394" s="36"/>
      <c r="J394" s="36"/>
      <c r="K394" s="36"/>
      <c r="L394" s="41"/>
      <c r="M394" s="41"/>
      <c r="N394" s="41"/>
      <c r="O394" s="41"/>
      <c r="P394" s="41"/>
      <c r="Q394" s="41"/>
      <c r="R394" s="41"/>
      <c r="S394" s="41"/>
      <c r="T394" s="41"/>
      <c r="U394" s="41"/>
      <c r="V394" s="42"/>
      <c r="W394" s="42"/>
      <c r="X394" s="42"/>
      <c r="Y394" s="42"/>
      <c r="Z394" s="42"/>
      <c r="AA394" s="42"/>
      <c r="AB394" s="42"/>
      <c r="AC394" s="42"/>
      <c r="AD394" s="42"/>
      <c r="AE394" s="42"/>
      <c r="AF394" s="42"/>
      <c r="AG394" s="42"/>
      <c r="AH394" s="42"/>
      <c r="AI394" s="42"/>
      <c r="AJ394" s="42"/>
      <c r="AK394" s="42"/>
      <c r="AL394" s="42"/>
      <c r="AM394" s="42"/>
      <c r="AN394" s="42"/>
      <c r="AO394" s="42"/>
      <c r="AP394" s="42"/>
      <c r="AQ394" s="42"/>
      <c r="AR394" s="42"/>
      <c r="AS394" s="42"/>
      <c r="AT394" s="42"/>
      <c r="AU394" s="42"/>
      <c r="AV394" s="42"/>
    </row>
    <row r="395" spans="1:48" ht="15" x14ac:dyDescent="0.25">
      <c r="A395" s="37"/>
      <c r="B395" s="36"/>
      <c r="C395" s="36"/>
      <c r="D395" s="36"/>
      <c r="E395" s="36"/>
      <c r="F395" s="36"/>
      <c r="G395" s="36"/>
      <c r="H395" s="36"/>
      <c r="I395" s="36"/>
      <c r="J395" s="36"/>
      <c r="K395" s="36"/>
      <c r="L395" s="41"/>
      <c r="M395" s="41"/>
      <c r="N395" s="41"/>
      <c r="O395" s="41"/>
      <c r="P395" s="41"/>
      <c r="Q395" s="41"/>
      <c r="R395" s="41"/>
      <c r="S395" s="41"/>
      <c r="T395" s="41"/>
      <c r="U395" s="41"/>
      <c r="V395" s="42"/>
      <c r="W395" s="42"/>
      <c r="X395" s="42"/>
      <c r="Y395" s="42"/>
      <c r="Z395" s="42"/>
      <c r="AA395" s="42"/>
      <c r="AB395" s="42"/>
      <c r="AC395" s="42"/>
      <c r="AD395" s="42"/>
      <c r="AE395" s="42"/>
      <c r="AF395" s="42"/>
      <c r="AG395" s="42"/>
      <c r="AH395" s="42"/>
      <c r="AI395" s="42"/>
      <c r="AJ395" s="42"/>
      <c r="AK395" s="42"/>
      <c r="AL395" s="42"/>
      <c r="AM395" s="42"/>
      <c r="AN395" s="42"/>
      <c r="AO395" s="42"/>
      <c r="AP395" s="42"/>
      <c r="AQ395" s="42"/>
      <c r="AR395" s="42"/>
      <c r="AS395" s="42"/>
      <c r="AT395" s="42"/>
      <c r="AU395" s="42"/>
      <c r="AV395" s="42"/>
    </row>
    <row r="396" spans="1:48" ht="15" x14ac:dyDescent="0.25">
      <c r="A396" s="37"/>
      <c r="B396" s="36"/>
      <c r="C396" s="36"/>
      <c r="D396" s="36"/>
      <c r="E396" s="36"/>
      <c r="F396" s="36"/>
      <c r="G396" s="36"/>
      <c r="H396" s="36"/>
      <c r="I396" s="36"/>
      <c r="J396" s="36"/>
      <c r="K396" s="36"/>
      <c r="L396" s="41"/>
      <c r="M396" s="41"/>
      <c r="N396" s="41"/>
      <c r="O396" s="41"/>
      <c r="P396" s="41"/>
      <c r="Q396" s="41"/>
      <c r="R396" s="41"/>
      <c r="S396" s="41"/>
      <c r="T396" s="41"/>
      <c r="U396" s="41"/>
      <c r="V396" s="42"/>
      <c r="W396" s="42"/>
      <c r="X396" s="42"/>
      <c r="Y396" s="42"/>
      <c r="Z396" s="42"/>
      <c r="AA396" s="42"/>
      <c r="AB396" s="42"/>
      <c r="AC396" s="42"/>
      <c r="AD396" s="42"/>
      <c r="AE396" s="42"/>
      <c r="AF396" s="42"/>
      <c r="AG396" s="42"/>
      <c r="AH396" s="42"/>
      <c r="AI396" s="42"/>
      <c r="AJ396" s="42"/>
      <c r="AK396" s="42"/>
      <c r="AL396" s="42"/>
      <c r="AM396" s="42"/>
      <c r="AN396" s="42"/>
      <c r="AO396" s="42"/>
      <c r="AP396" s="42"/>
      <c r="AQ396" s="42"/>
      <c r="AR396" s="42"/>
      <c r="AS396" s="42"/>
      <c r="AT396" s="42"/>
      <c r="AU396" s="42"/>
      <c r="AV396" s="42"/>
    </row>
    <row r="397" spans="1:48" ht="15" x14ac:dyDescent="0.25">
      <c r="A397" s="37"/>
      <c r="B397" s="36"/>
      <c r="C397" s="36"/>
      <c r="D397" s="36"/>
      <c r="E397" s="36"/>
      <c r="F397" s="36"/>
      <c r="G397" s="36"/>
      <c r="H397" s="36"/>
      <c r="I397" s="36"/>
      <c r="J397" s="36"/>
      <c r="K397" s="36"/>
      <c r="L397" s="41"/>
      <c r="M397" s="41"/>
      <c r="N397" s="41"/>
      <c r="O397" s="41"/>
      <c r="P397" s="41"/>
      <c r="Q397" s="41"/>
      <c r="R397" s="41"/>
      <c r="S397" s="41"/>
      <c r="T397" s="41"/>
      <c r="U397" s="41"/>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row>
    <row r="398" spans="1:48" ht="15" x14ac:dyDescent="0.25">
      <c r="A398" s="37"/>
      <c r="B398" s="36"/>
      <c r="C398" s="36"/>
      <c r="D398" s="36"/>
      <c r="E398" s="36"/>
      <c r="F398" s="36"/>
      <c r="G398" s="36"/>
      <c r="H398" s="36"/>
      <c r="I398" s="36"/>
      <c r="J398" s="36"/>
      <c r="K398" s="36"/>
      <c r="L398" s="41"/>
      <c r="M398" s="41"/>
      <c r="N398" s="41"/>
      <c r="O398" s="41"/>
      <c r="P398" s="41"/>
      <c r="Q398" s="41"/>
      <c r="R398" s="41"/>
      <c r="S398" s="41"/>
      <c r="T398" s="41"/>
      <c r="U398" s="41"/>
      <c r="V398" s="42"/>
      <c r="W398" s="42"/>
      <c r="X398" s="42"/>
      <c r="Y398" s="42"/>
      <c r="Z398" s="42"/>
      <c r="AA398" s="42"/>
      <c r="AB398" s="42"/>
      <c r="AC398" s="42"/>
      <c r="AD398" s="42"/>
      <c r="AE398" s="42"/>
      <c r="AF398" s="42"/>
      <c r="AG398" s="42"/>
      <c r="AH398" s="42"/>
      <c r="AI398" s="42"/>
      <c r="AJ398" s="42"/>
      <c r="AK398" s="42"/>
      <c r="AL398" s="42"/>
      <c r="AM398" s="42"/>
      <c r="AN398" s="42"/>
      <c r="AO398" s="42"/>
      <c r="AP398" s="42"/>
      <c r="AQ398" s="42"/>
      <c r="AR398" s="42"/>
      <c r="AS398" s="42"/>
      <c r="AT398" s="42"/>
      <c r="AU398" s="42"/>
      <c r="AV398" s="42"/>
    </row>
    <row r="399" spans="1:48" ht="15" x14ac:dyDescent="0.25">
      <c r="A399" s="37"/>
      <c r="B399" s="36"/>
      <c r="C399" s="36"/>
      <c r="D399" s="36"/>
      <c r="E399" s="36"/>
      <c r="F399" s="36"/>
      <c r="G399" s="36"/>
      <c r="H399" s="36"/>
      <c r="I399" s="36"/>
      <c r="J399" s="36"/>
      <c r="K399" s="36"/>
      <c r="L399" s="41"/>
      <c r="M399" s="41"/>
      <c r="N399" s="41"/>
      <c r="O399" s="41"/>
      <c r="P399" s="41"/>
      <c r="Q399" s="41"/>
      <c r="R399" s="41"/>
      <c r="S399" s="41"/>
      <c r="T399" s="41"/>
      <c r="U399" s="41"/>
      <c r="V399" s="42"/>
      <c r="W399" s="42"/>
      <c r="X399" s="42"/>
      <c r="Y399" s="42"/>
      <c r="Z399" s="42"/>
      <c r="AA399" s="42"/>
      <c r="AB399" s="42"/>
      <c r="AC399" s="42"/>
      <c r="AD399" s="42"/>
      <c r="AE399" s="42"/>
      <c r="AF399" s="42"/>
      <c r="AG399" s="42"/>
      <c r="AH399" s="42"/>
      <c r="AI399" s="42"/>
      <c r="AJ399" s="42"/>
      <c r="AK399" s="42"/>
      <c r="AL399" s="42"/>
      <c r="AM399" s="42"/>
      <c r="AN399" s="42"/>
      <c r="AO399" s="42"/>
      <c r="AP399" s="42"/>
      <c r="AQ399" s="42"/>
      <c r="AR399" s="42"/>
      <c r="AS399" s="42"/>
      <c r="AT399" s="42"/>
      <c r="AU399" s="42"/>
      <c r="AV399" s="42"/>
    </row>
    <row r="400" spans="1:48" ht="15" x14ac:dyDescent="0.25">
      <c r="A400" s="37"/>
      <c r="B400" s="36"/>
      <c r="C400" s="36"/>
      <c r="D400" s="36"/>
      <c r="E400" s="36"/>
      <c r="F400" s="36"/>
      <c r="G400" s="36"/>
      <c r="H400" s="36"/>
      <c r="I400" s="36"/>
      <c r="J400" s="36"/>
      <c r="K400" s="36"/>
      <c r="L400" s="41"/>
      <c r="M400" s="41"/>
      <c r="N400" s="41"/>
      <c r="O400" s="41"/>
      <c r="P400" s="41"/>
      <c r="Q400" s="41"/>
      <c r="R400" s="41"/>
      <c r="S400" s="41"/>
      <c r="T400" s="41"/>
      <c r="U400" s="41"/>
      <c r="V400" s="42"/>
      <c r="W400" s="42"/>
      <c r="X400" s="42"/>
      <c r="Y400" s="42"/>
      <c r="Z400" s="42"/>
      <c r="AA400" s="42"/>
      <c r="AB400" s="42"/>
      <c r="AC400" s="42"/>
      <c r="AD400" s="42"/>
      <c r="AE400" s="42"/>
      <c r="AF400" s="42"/>
      <c r="AG400" s="42"/>
      <c r="AH400" s="42"/>
      <c r="AI400" s="42"/>
      <c r="AJ400" s="42"/>
      <c r="AK400" s="42"/>
      <c r="AL400" s="42"/>
      <c r="AM400" s="42"/>
      <c r="AN400" s="42"/>
      <c r="AO400" s="42"/>
      <c r="AP400" s="42"/>
      <c r="AQ400" s="42"/>
      <c r="AR400" s="42"/>
      <c r="AS400" s="42"/>
      <c r="AT400" s="42"/>
      <c r="AU400" s="42"/>
      <c r="AV400" s="42"/>
    </row>
    <row r="401" spans="1:48" ht="15" x14ac:dyDescent="0.25">
      <c r="A401" s="37"/>
      <c r="B401" s="36"/>
      <c r="C401" s="36"/>
      <c r="D401" s="36"/>
      <c r="E401" s="36"/>
      <c r="F401" s="36"/>
      <c r="G401" s="36"/>
      <c r="H401" s="36"/>
      <c r="I401" s="36"/>
      <c r="J401" s="36"/>
      <c r="K401" s="36"/>
      <c r="L401" s="41"/>
      <c r="M401" s="41"/>
      <c r="N401" s="41"/>
      <c r="O401" s="41"/>
      <c r="P401" s="41"/>
      <c r="Q401" s="41"/>
      <c r="R401" s="41"/>
      <c r="S401" s="41"/>
      <c r="T401" s="41"/>
      <c r="U401" s="41"/>
      <c r="V401" s="42"/>
      <c r="W401" s="42"/>
      <c r="X401" s="42"/>
      <c r="Y401" s="42"/>
      <c r="Z401" s="42"/>
      <c r="AA401" s="42"/>
      <c r="AB401" s="42"/>
      <c r="AC401" s="42"/>
      <c r="AD401" s="42"/>
      <c r="AE401" s="42"/>
      <c r="AF401" s="42"/>
      <c r="AG401" s="42"/>
      <c r="AH401" s="42"/>
      <c r="AI401" s="42"/>
      <c r="AJ401" s="42"/>
      <c r="AK401" s="42"/>
      <c r="AL401" s="42"/>
      <c r="AM401" s="42"/>
      <c r="AN401" s="42"/>
      <c r="AO401" s="42"/>
      <c r="AP401" s="42"/>
      <c r="AQ401" s="42"/>
      <c r="AR401" s="42"/>
      <c r="AS401" s="42"/>
      <c r="AT401" s="42"/>
      <c r="AU401" s="42"/>
      <c r="AV401" s="42"/>
    </row>
    <row r="402" spans="1:48" ht="15" x14ac:dyDescent="0.25">
      <c r="A402" s="37"/>
      <c r="B402" s="36"/>
      <c r="C402" s="36"/>
      <c r="D402" s="36"/>
      <c r="E402" s="36"/>
      <c r="F402" s="36"/>
      <c r="G402" s="36"/>
      <c r="H402" s="36"/>
      <c r="I402" s="36"/>
      <c r="J402" s="36"/>
      <c r="K402" s="36"/>
      <c r="L402" s="41"/>
      <c r="M402" s="41"/>
      <c r="N402" s="41"/>
      <c r="O402" s="41"/>
      <c r="P402" s="41"/>
      <c r="Q402" s="41"/>
      <c r="R402" s="41"/>
      <c r="S402" s="41"/>
      <c r="T402" s="41"/>
      <c r="U402" s="41"/>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row>
    <row r="403" spans="1:48" ht="15" x14ac:dyDescent="0.25">
      <c r="A403" s="37"/>
      <c r="B403" s="36"/>
      <c r="C403" s="36"/>
      <c r="D403" s="36"/>
      <c r="E403" s="36"/>
      <c r="F403" s="36"/>
      <c r="G403" s="36"/>
      <c r="H403" s="36"/>
      <c r="I403" s="36"/>
      <c r="J403" s="36"/>
      <c r="K403" s="36"/>
      <c r="L403" s="41"/>
      <c r="M403" s="41"/>
      <c r="N403" s="41"/>
      <c r="O403" s="41"/>
      <c r="P403" s="41"/>
      <c r="Q403" s="41"/>
      <c r="R403" s="41"/>
      <c r="S403" s="41"/>
      <c r="T403" s="41"/>
      <c r="U403" s="41"/>
      <c r="V403" s="42"/>
      <c r="W403" s="42"/>
      <c r="X403" s="42"/>
      <c r="Y403" s="42"/>
      <c r="Z403" s="42"/>
      <c r="AA403" s="42"/>
      <c r="AB403" s="42"/>
      <c r="AC403" s="42"/>
      <c r="AD403" s="42"/>
      <c r="AE403" s="42"/>
      <c r="AF403" s="42"/>
      <c r="AG403" s="42"/>
      <c r="AH403" s="42"/>
      <c r="AI403" s="42"/>
      <c r="AJ403" s="42"/>
      <c r="AK403" s="42"/>
      <c r="AL403" s="42"/>
      <c r="AM403" s="42"/>
      <c r="AN403" s="42"/>
      <c r="AO403" s="42"/>
      <c r="AP403" s="42"/>
      <c r="AQ403" s="42"/>
      <c r="AR403" s="42"/>
      <c r="AS403" s="42"/>
      <c r="AT403" s="42"/>
      <c r="AU403" s="42"/>
      <c r="AV403" s="42"/>
    </row>
    <row r="404" spans="1:48" ht="15" x14ac:dyDescent="0.25">
      <c r="A404" s="37"/>
      <c r="B404" s="36"/>
      <c r="C404" s="36"/>
      <c r="D404" s="36"/>
      <c r="E404" s="36"/>
      <c r="F404" s="36"/>
      <c r="G404" s="36"/>
      <c r="H404" s="36"/>
      <c r="I404" s="36"/>
      <c r="J404" s="36"/>
      <c r="K404" s="36"/>
      <c r="L404" s="41"/>
      <c r="M404" s="41"/>
      <c r="N404" s="41"/>
      <c r="O404" s="41"/>
      <c r="P404" s="41"/>
      <c r="Q404" s="41"/>
      <c r="R404" s="41"/>
      <c r="S404" s="41"/>
      <c r="T404" s="41"/>
      <c r="U404" s="41"/>
      <c r="V404" s="42"/>
      <c r="W404" s="42"/>
      <c r="X404" s="42"/>
      <c r="Y404" s="42"/>
      <c r="Z404" s="42"/>
      <c r="AA404" s="42"/>
      <c r="AB404" s="42"/>
      <c r="AC404" s="42"/>
      <c r="AD404" s="42"/>
      <c r="AE404" s="42"/>
      <c r="AF404" s="42"/>
      <c r="AG404" s="42"/>
      <c r="AH404" s="42"/>
      <c r="AI404" s="42"/>
      <c r="AJ404" s="42"/>
      <c r="AK404" s="42"/>
      <c r="AL404" s="42"/>
      <c r="AM404" s="42"/>
      <c r="AN404" s="42"/>
      <c r="AO404" s="42"/>
      <c r="AP404" s="42"/>
      <c r="AQ404" s="42"/>
      <c r="AR404" s="42"/>
      <c r="AS404" s="42"/>
      <c r="AT404" s="42"/>
      <c r="AU404" s="42"/>
      <c r="AV404" s="42"/>
    </row>
    <row r="405" spans="1:48" ht="15" x14ac:dyDescent="0.25">
      <c r="A405" s="37"/>
      <c r="B405" s="36"/>
      <c r="C405" s="36"/>
      <c r="D405" s="36"/>
      <c r="E405" s="36"/>
      <c r="F405" s="36"/>
      <c r="G405" s="36"/>
      <c r="H405" s="36"/>
      <c r="I405" s="36"/>
      <c r="J405" s="36"/>
      <c r="K405" s="36"/>
      <c r="L405" s="41"/>
      <c r="M405" s="41"/>
      <c r="N405" s="41"/>
      <c r="O405" s="41"/>
      <c r="P405" s="41"/>
      <c r="Q405" s="41"/>
      <c r="R405" s="41"/>
      <c r="S405" s="41"/>
      <c r="T405" s="41"/>
      <c r="U405" s="41"/>
      <c r="V405" s="42"/>
      <c r="W405" s="42"/>
      <c r="X405" s="42"/>
      <c r="Y405" s="42"/>
      <c r="Z405" s="42"/>
      <c r="AA405" s="42"/>
      <c r="AB405" s="42"/>
      <c r="AC405" s="42"/>
      <c r="AD405" s="42"/>
      <c r="AE405" s="42"/>
      <c r="AF405" s="42"/>
      <c r="AG405" s="42"/>
      <c r="AH405" s="42"/>
      <c r="AI405" s="42"/>
      <c r="AJ405" s="42"/>
      <c r="AK405" s="42"/>
      <c r="AL405" s="42"/>
      <c r="AM405" s="42"/>
      <c r="AN405" s="42"/>
      <c r="AO405" s="42"/>
      <c r="AP405" s="42"/>
      <c r="AQ405" s="42"/>
      <c r="AR405" s="42"/>
      <c r="AS405" s="42"/>
      <c r="AT405" s="42"/>
      <c r="AU405" s="42"/>
      <c r="AV405" s="42"/>
    </row>
    <row r="406" spans="1:48" ht="15" x14ac:dyDescent="0.25">
      <c r="A406" s="37"/>
      <c r="B406" s="36"/>
      <c r="C406" s="36"/>
      <c r="D406" s="36"/>
      <c r="E406" s="36"/>
      <c r="F406" s="36"/>
      <c r="G406" s="36"/>
      <c r="H406" s="36"/>
      <c r="I406" s="36"/>
      <c r="J406" s="36"/>
      <c r="K406" s="36"/>
      <c r="L406" s="41"/>
      <c r="M406" s="41"/>
      <c r="N406" s="41"/>
      <c r="O406" s="41"/>
      <c r="P406" s="41"/>
      <c r="Q406" s="41"/>
      <c r="R406" s="41"/>
      <c r="S406" s="41"/>
      <c r="T406" s="41"/>
      <c r="U406" s="41"/>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row>
    <row r="407" spans="1:48" ht="15" x14ac:dyDescent="0.25">
      <c r="A407" s="37"/>
      <c r="B407" s="36"/>
      <c r="C407" s="36"/>
      <c r="D407" s="36"/>
      <c r="E407" s="36"/>
      <c r="F407" s="36"/>
      <c r="G407" s="36"/>
      <c r="H407" s="36"/>
      <c r="I407" s="36"/>
      <c r="J407" s="36"/>
      <c r="K407" s="36"/>
      <c r="L407" s="41"/>
      <c r="M407" s="41"/>
      <c r="N407" s="41"/>
      <c r="O407" s="41"/>
      <c r="P407" s="41"/>
      <c r="Q407" s="41"/>
      <c r="R407" s="41"/>
      <c r="S407" s="41"/>
      <c r="T407" s="41"/>
      <c r="U407" s="41"/>
      <c r="V407" s="42"/>
      <c r="W407" s="42"/>
      <c r="X407" s="42"/>
      <c r="Y407" s="42"/>
      <c r="Z407" s="42"/>
      <c r="AA407" s="42"/>
      <c r="AB407" s="42"/>
      <c r="AC407" s="42"/>
      <c r="AD407" s="42"/>
      <c r="AE407" s="42"/>
      <c r="AF407" s="42"/>
      <c r="AG407" s="42"/>
      <c r="AH407" s="42"/>
      <c r="AI407" s="42"/>
      <c r="AJ407" s="42"/>
      <c r="AK407" s="42"/>
      <c r="AL407" s="42"/>
      <c r="AM407" s="42"/>
      <c r="AN407" s="42"/>
      <c r="AO407" s="42"/>
      <c r="AP407" s="42"/>
      <c r="AQ407" s="42"/>
      <c r="AR407" s="42"/>
      <c r="AS407" s="42"/>
      <c r="AT407" s="42"/>
      <c r="AU407" s="42"/>
      <c r="AV407" s="42"/>
    </row>
    <row r="408" spans="1:48" ht="15" x14ac:dyDescent="0.25">
      <c r="A408" s="37"/>
      <c r="B408" s="36"/>
      <c r="C408" s="36"/>
      <c r="D408" s="36"/>
      <c r="E408" s="36"/>
      <c r="F408" s="36"/>
      <c r="G408" s="36"/>
      <c r="H408" s="36"/>
      <c r="I408" s="36"/>
      <c r="J408" s="36"/>
      <c r="K408" s="36"/>
      <c r="L408" s="41"/>
      <c r="M408" s="41"/>
      <c r="N408" s="41"/>
      <c r="O408" s="41"/>
      <c r="P408" s="41"/>
      <c r="Q408" s="41"/>
      <c r="R408" s="41"/>
      <c r="S408" s="41"/>
      <c r="T408" s="41"/>
      <c r="U408" s="41"/>
      <c r="V408" s="42"/>
      <c r="W408" s="42"/>
      <c r="X408" s="42"/>
      <c r="Y408" s="42"/>
      <c r="Z408" s="42"/>
      <c r="AA408" s="42"/>
      <c r="AB408" s="42"/>
      <c r="AC408" s="42"/>
      <c r="AD408" s="42"/>
      <c r="AE408" s="42"/>
      <c r="AF408" s="42"/>
      <c r="AG408" s="42"/>
      <c r="AH408" s="42"/>
      <c r="AI408" s="42"/>
      <c r="AJ408" s="42"/>
      <c r="AK408" s="42"/>
      <c r="AL408" s="42"/>
      <c r="AM408" s="42"/>
      <c r="AN408" s="42"/>
      <c r="AO408" s="42"/>
      <c r="AP408" s="42"/>
      <c r="AQ408" s="42"/>
      <c r="AR408" s="42"/>
      <c r="AS408" s="42"/>
      <c r="AT408" s="42"/>
      <c r="AU408" s="42"/>
      <c r="AV408" s="42"/>
    </row>
    <row r="409" spans="1:48" ht="15" x14ac:dyDescent="0.25">
      <c r="A409" s="37"/>
      <c r="B409" s="36"/>
      <c r="C409" s="36"/>
      <c r="D409" s="36"/>
      <c r="E409" s="36"/>
      <c r="F409" s="36"/>
      <c r="G409" s="36"/>
      <c r="H409" s="36"/>
      <c r="I409" s="36"/>
      <c r="J409" s="36"/>
      <c r="K409" s="36"/>
      <c r="L409" s="41"/>
      <c r="M409" s="41"/>
      <c r="N409" s="41"/>
      <c r="O409" s="41"/>
      <c r="P409" s="41"/>
      <c r="Q409" s="41"/>
      <c r="R409" s="41"/>
      <c r="S409" s="41"/>
      <c r="T409" s="41"/>
      <c r="U409" s="41"/>
      <c r="V409" s="42"/>
      <c r="W409" s="42"/>
      <c r="X409" s="42"/>
      <c r="Y409" s="42"/>
      <c r="Z409" s="42"/>
      <c r="AA409" s="42"/>
      <c r="AB409" s="42"/>
      <c r="AC409" s="42"/>
      <c r="AD409" s="42"/>
      <c r="AE409" s="42"/>
      <c r="AF409" s="42"/>
      <c r="AG409" s="42"/>
      <c r="AH409" s="42"/>
      <c r="AI409" s="42"/>
      <c r="AJ409" s="42"/>
      <c r="AK409" s="42"/>
      <c r="AL409" s="42"/>
      <c r="AM409" s="42"/>
      <c r="AN409" s="42"/>
      <c r="AO409" s="42"/>
      <c r="AP409" s="42"/>
      <c r="AQ409" s="42"/>
      <c r="AR409" s="42"/>
      <c r="AS409" s="42"/>
      <c r="AT409" s="42"/>
      <c r="AU409" s="42"/>
      <c r="AV409" s="42"/>
    </row>
    <row r="410" spans="1:48" ht="15" x14ac:dyDescent="0.25">
      <c r="A410" s="37"/>
      <c r="B410" s="36"/>
      <c r="C410" s="36"/>
      <c r="D410" s="36"/>
      <c r="E410" s="36"/>
      <c r="F410" s="36"/>
      <c r="G410" s="36"/>
      <c r="H410" s="36"/>
      <c r="I410" s="36"/>
      <c r="J410" s="36"/>
      <c r="K410" s="36"/>
      <c r="L410" s="41"/>
      <c r="M410" s="41"/>
      <c r="N410" s="41"/>
      <c r="O410" s="41"/>
      <c r="P410" s="41"/>
      <c r="Q410" s="41"/>
      <c r="R410" s="41"/>
      <c r="S410" s="41"/>
      <c r="T410" s="41"/>
      <c r="U410" s="41"/>
      <c r="V410" s="42"/>
      <c r="W410" s="42"/>
      <c r="X410" s="42"/>
      <c r="Y410" s="42"/>
      <c r="Z410" s="42"/>
      <c r="AA410" s="42"/>
      <c r="AB410" s="42"/>
      <c r="AC410" s="42"/>
      <c r="AD410" s="42"/>
      <c r="AE410" s="42"/>
      <c r="AF410" s="42"/>
      <c r="AG410" s="42"/>
      <c r="AH410" s="42"/>
      <c r="AI410" s="42"/>
      <c r="AJ410" s="42"/>
      <c r="AK410" s="42"/>
      <c r="AL410" s="42"/>
      <c r="AM410" s="42"/>
      <c r="AN410" s="42"/>
      <c r="AO410" s="42"/>
      <c r="AP410" s="42"/>
      <c r="AQ410" s="42"/>
      <c r="AR410" s="42"/>
      <c r="AS410" s="42"/>
      <c r="AT410" s="42"/>
      <c r="AU410" s="42"/>
      <c r="AV410" s="42"/>
    </row>
    <row r="411" spans="1:48" ht="15" x14ac:dyDescent="0.25">
      <c r="A411" s="37"/>
      <c r="B411" s="36"/>
      <c r="C411" s="36"/>
      <c r="D411" s="36"/>
      <c r="E411" s="36"/>
      <c r="F411" s="36"/>
      <c r="G411" s="36"/>
      <c r="H411" s="36"/>
      <c r="I411" s="36"/>
      <c r="J411" s="36"/>
      <c r="K411" s="36"/>
      <c r="L411" s="41"/>
      <c r="M411" s="41"/>
      <c r="N411" s="41"/>
      <c r="O411" s="41"/>
      <c r="P411" s="41"/>
      <c r="Q411" s="41"/>
      <c r="R411" s="41"/>
      <c r="S411" s="41"/>
      <c r="T411" s="41"/>
      <c r="U411" s="41"/>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row>
    <row r="412" spans="1:48" ht="15" x14ac:dyDescent="0.25">
      <c r="A412" s="37"/>
      <c r="B412" s="36"/>
      <c r="C412" s="36"/>
      <c r="D412" s="36"/>
      <c r="E412" s="36"/>
      <c r="F412" s="36"/>
      <c r="G412" s="36"/>
      <c r="H412" s="36"/>
      <c r="I412" s="36"/>
      <c r="J412" s="36"/>
      <c r="K412" s="36"/>
      <c r="L412" s="41"/>
      <c r="M412" s="41"/>
      <c r="N412" s="41"/>
      <c r="O412" s="41"/>
      <c r="P412" s="41"/>
      <c r="Q412" s="41"/>
      <c r="R412" s="41"/>
      <c r="S412" s="41"/>
      <c r="T412" s="41"/>
      <c r="U412" s="41"/>
      <c r="V412" s="42"/>
      <c r="W412" s="42"/>
      <c r="X412" s="42"/>
      <c r="Y412" s="42"/>
      <c r="Z412" s="42"/>
      <c r="AA412" s="42"/>
      <c r="AB412" s="42"/>
      <c r="AC412" s="42"/>
      <c r="AD412" s="42"/>
      <c r="AE412" s="42"/>
      <c r="AF412" s="42"/>
      <c r="AG412" s="42"/>
      <c r="AH412" s="42"/>
      <c r="AI412" s="42"/>
      <c r="AJ412" s="42"/>
      <c r="AK412" s="42"/>
      <c r="AL412" s="42"/>
      <c r="AM412" s="42"/>
      <c r="AN412" s="42"/>
      <c r="AO412" s="42"/>
      <c r="AP412" s="42"/>
      <c r="AQ412" s="42"/>
      <c r="AR412" s="42"/>
      <c r="AS412" s="42"/>
      <c r="AT412" s="42"/>
      <c r="AU412" s="42"/>
      <c r="AV412" s="42"/>
    </row>
    <row r="413" spans="1:48" ht="15" x14ac:dyDescent="0.25">
      <c r="A413" s="37"/>
      <c r="B413" s="36"/>
      <c r="C413" s="36"/>
      <c r="D413" s="36"/>
      <c r="E413" s="36"/>
      <c r="F413" s="36"/>
      <c r="G413" s="36"/>
      <c r="H413" s="36"/>
      <c r="I413" s="36"/>
      <c r="J413" s="36"/>
      <c r="K413" s="36"/>
      <c r="L413" s="41"/>
      <c r="M413" s="41"/>
      <c r="N413" s="41"/>
      <c r="O413" s="41"/>
      <c r="P413" s="41"/>
      <c r="Q413" s="41"/>
      <c r="R413" s="41"/>
      <c r="S413" s="41"/>
      <c r="T413" s="41"/>
      <c r="U413" s="41"/>
      <c r="V413" s="42"/>
      <c r="W413" s="42"/>
      <c r="X413" s="42"/>
      <c r="Y413" s="42"/>
      <c r="Z413" s="42"/>
      <c r="AA413" s="42"/>
      <c r="AB413" s="42"/>
      <c r="AC413" s="42"/>
      <c r="AD413" s="42"/>
      <c r="AE413" s="42"/>
      <c r="AF413" s="42"/>
      <c r="AG413" s="42"/>
      <c r="AH413" s="42"/>
      <c r="AI413" s="42"/>
      <c r="AJ413" s="42"/>
      <c r="AK413" s="42"/>
      <c r="AL413" s="42"/>
      <c r="AM413" s="42"/>
      <c r="AN413" s="42"/>
      <c r="AO413" s="42"/>
      <c r="AP413" s="42"/>
      <c r="AQ413" s="42"/>
      <c r="AR413" s="42"/>
      <c r="AS413" s="42"/>
      <c r="AT413" s="42"/>
      <c r="AU413" s="42"/>
      <c r="AV413" s="42"/>
    </row>
    <row r="414" spans="1:48" ht="15" x14ac:dyDescent="0.25">
      <c r="A414" s="37"/>
      <c r="B414" s="36"/>
      <c r="C414" s="36"/>
      <c r="D414" s="36"/>
      <c r="E414" s="36"/>
      <c r="F414" s="36"/>
      <c r="G414" s="36"/>
      <c r="H414" s="36"/>
      <c r="I414" s="36"/>
      <c r="J414" s="36"/>
      <c r="K414" s="36"/>
      <c r="L414" s="41"/>
      <c r="M414" s="41"/>
      <c r="N414" s="41"/>
      <c r="O414" s="41"/>
      <c r="P414" s="41"/>
      <c r="Q414" s="41"/>
      <c r="R414" s="41"/>
      <c r="S414" s="41"/>
      <c r="T414" s="41"/>
      <c r="U414" s="41"/>
      <c r="V414" s="42"/>
      <c r="W414" s="42"/>
      <c r="X414" s="42"/>
      <c r="Y414" s="42"/>
      <c r="Z414" s="42"/>
      <c r="AA414" s="42"/>
      <c r="AB414" s="42"/>
      <c r="AC414" s="42"/>
      <c r="AD414" s="42"/>
      <c r="AE414" s="42"/>
      <c r="AF414" s="42"/>
      <c r="AG414" s="42"/>
      <c r="AH414" s="42"/>
      <c r="AI414" s="42"/>
      <c r="AJ414" s="42"/>
      <c r="AK414" s="42"/>
      <c r="AL414" s="42"/>
      <c r="AM414" s="42"/>
      <c r="AN414" s="42"/>
      <c r="AO414" s="42"/>
      <c r="AP414" s="42"/>
      <c r="AQ414" s="42"/>
      <c r="AR414" s="42"/>
      <c r="AS414" s="42"/>
      <c r="AT414" s="42"/>
      <c r="AU414" s="42"/>
      <c r="AV414" s="42"/>
    </row>
    <row r="415" spans="1:48" ht="15" x14ac:dyDescent="0.25">
      <c r="A415" s="37"/>
      <c r="B415" s="36"/>
      <c r="C415" s="36"/>
      <c r="D415" s="36"/>
      <c r="E415" s="36"/>
      <c r="F415" s="36"/>
      <c r="G415" s="36"/>
      <c r="H415" s="36"/>
      <c r="I415" s="36"/>
      <c r="J415" s="36"/>
      <c r="K415" s="36"/>
      <c r="L415" s="41"/>
      <c r="M415" s="41"/>
      <c r="N415" s="41"/>
      <c r="O415" s="41"/>
      <c r="P415" s="41"/>
      <c r="Q415" s="41"/>
      <c r="R415" s="41"/>
      <c r="S415" s="41"/>
      <c r="T415" s="41"/>
      <c r="U415" s="41"/>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row>
    <row r="416" spans="1:48" ht="15" x14ac:dyDescent="0.25">
      <c r="A416" s="37"/>
      <c r="B416" s="36"/>
      <c r="C416" s="36"/>
      <c r="D416" s="36"/>
      <c r="E416" s="36"/>
      <c r="F416" s="36"/>
      <c r="G416" s="36"/>
      <c r="H416" s="36"/>
      <c r="I416" s="36"/>
      <c r="J416" s="36"/>
      <c r="K416" s="36"/>
      <c r="L416" s="41"/>
      <c r="M416" s="41"/>
      <c r="N416" s="41"/>
      <c r="O416" s="41"/>
      <c r="P416" s="41"/>
      <c r="Q416" s="41"/>
      <c r="R416" s="41"/>
      <c r="S416" s="41"/>
      <c r="T416" s="41"/>
      <c r="U416" s="41"/>
      <c r="V416" s="42"/>
      <c r="W416" s="42"/>
      <c r="X416" s="42"/>
      <c r="Y416" s="42"/>
      <c r="Z416" s="42"/>
      <c r="AA416" s="42"/>
      <c r="AB416" s="42"/>
      <c r="AC416" s="42"/>
      <c r="AD416" s="42"/>
      <c r="AE416" s="42"/>
      <c r="AF416" s="42"/>
      <c r="AG416" s="42"/>
      <c r="AH416" s="42"/>
      <c r="AI416" s="42"/>
      <c r="AJ416" s="42"/>
      <c r="AK416" s="42"/>
      <c r="AL416" s="42"/>
      <c r="AM416" s="42"/>
      <c r="AN416" s="42"/>
      <c r="AO416" s="42"/>
      <c r="AP416" s="42"/>
      <c r="AQ416" s="42"/>
      <c r="AR416" s="42"/>
      <c r="AS416" s="42"/>
      <c r="AT416" s="42"/>
      <c r="AU416" s="42"/>
      <c r="AV416" s="42"/>
    </row>
    <row r="417" spans="1:48" ht="15" x14ac:dyDescent="0.25">
      <c r="A417" s="37"/>
      <c r="B417" s="36"/>
      <c r="C417" s="36"/>
      <c r="D417" s="36"/>
      <c r="E417" s="36"/>
      <c r="F417" s="36"/>
      <c r="G417" s="36"/>
      <c r="H417" s="36"/>
      <c r="I417" s="36"/>
      <c r="J417" s="36"/>
      <c r="K417" s="36"/>
      <c r="L417" s="41"/>
      <c r="M417" s="41"/>
      <c r="N417" s="41"/>
      <c r="O417" s="41"/>
      <c r="P417" s="41"/>
      <c r="Q417" s="41"/>
      <c r="R417" s="41"/>
      <c r="S417" s="41"/>
      <c r="T417" s="41"/>
      <c r="U417" s="41"/>
      <c r="V417" s="42"/>
      <c r="W417" s="42"/>
      <c r="X417" s="42"/>
      <c r="Y417" s="42"/>
      <c r="Z417" s="42"/>
      <c r="AA417" s="42"/>
      <c r="AB417" s="42"/>
      <c r="AC417" s="42"/>
      <c r="AD417" s="42"/>
      <c r="AE417" s="42"/>
      <c r="AF417" s="42"/>
      <c r="AG417" s="42"/>
      <c r="AH417" s="42"/>
      <c r="AI417" s="42"/>
      <c r="AJ417" s="42"/>
      <c r="AK417" s="42"/>
      <c r="AL417" s="42"/>
      <c r="AM417" s="42"/>
      <c r="AN417" s="42"/>
      <c r="AO417" s="42"/>
      <c r="AP417" s="42"/>
      <c r="AQ417" s="42"/>
      <c r="AR417" s="42"/>
      <c r="AS417" s="42"/>
      <c r="AT417" s="42"/>
      <c r="AU417" s="42"/>
      <c r="AV417" s="42"/>
    </row>
    <row r="418" spans="1:48" ht="15" x14ac:dyDescent="0.25">
      <c r="A418" s="37"/>
      <c r="B418" s="36"/>
      <c r="C418" s="36"/>
      <c r="D418" s="36"/>
      <c r="E418" s="36"/>
      <c r="F418" s="36"/>
      <c r="G418" s="36"/>
      <c r="H418" s="36"/>
      <c r="I418" s="36"/>
      <c r="J418" s="36"/>
      <c r="K418" s="36"/>
      <c r="L418" s="41"/>
      <c r="M418" s="41"/>
      <c r="N418" s="41"/>
      <c r="O418" s="41"/>
      <c r="P418" s="41"/>
      <c r="Q418" s="41"/>
      <c r="R418" s="41"/>
      <c r="S418" s="41"/>
      <c r="T418" s="41"/>
      <c r="U418" s="41"/>
      <c r="V418" s="42"/>
      <c r="W418" s="42"/>
      <c r="X418" s="42"/>
      <c r="Y418" s="42"/>
      <c r="Z418" s="42"/>
      <c r="AA418" s="42"/>
      <c r="AB418" s="42"/>
      <c r="AC418" s="42"/>
      <c r="AD418" s="42"/>
      <c r="AE418" s="42"/>
      <c r="AF418" s="42"/>
      <c r="AG418" s="42"/>
      <c r="AH418" s="42"/>
      <c r="AI418" s="42"/>
      <c r="AJ418" s="42"/>
      <c r="AK418" s="42"/>
      <c r="AL418" s="42"/>
      <c r="AM418" s="42"/>
      <c r="AN418" s="42"/>
      <c r="AO418" s="42"/>
      <c r="AP418" s="42"/>
      <c r="AQ418" s="42"/>
      <c r="AR418" s="42"/>
      <c r="AS418" s="42"/>
      <c r="AT418" s="42"/>
      <c r="AU418" s="42"/>
      <c r="AV418" s="42"/>
    </row>
    <row r="419" spans="1:48" ht="15" x14ac:dyDescent="0.25">
      <c r="A419" s="37"/>
      <c r="B419" s="36"/>
      <c r="C419" s="36"/>
      <c r="D419" s="36"/>
      <c r="E419" s="36"/>
      <c r="F419" s="36"/>
      <c r="G419" s="36"/>
      <c r="H419" s="36"/>
      <c r="I419" s="36"/>
      <c r="J419" s="36"/>
      <c r="K419" s="36"/>
      <c r="L419" s="41"/>
      <c r="M419" s="41"/>
      <c r="N419" s="41"/>
      <c r="O419" s="41"/>
      <c r="P419" s="41"/>
      <c r="Q419" s="41"/>
      <c r="R419" s="41"/>
      <c r="S419" s="41"/>
      <c r="T419" s="41"/>
      <c r="U419" s="41"/>
      <c r="V419" s="42"/>
      <c r="W419" s="42"/>
      <c r="X419" s="42"/>
      <c r="Y419" s="42"/>
      <c r="Z419" s="42"/>
      <c r="AA419" s="42"/>
      <c r="AB419" s="42"/>
      <c r="AC419" s="42"/>
      <c r="AD419" s="42"/>
      <c r="AE419" s="42"/>
      <c r="AF419" s="42"/>
      <c r="AG419" s="42"/>
      <c r="AH419" s="42"/>
      <c r="AI419" s="42"/>
      <c r="AJ419" s="42"/>
      <c r="AK419" s="42"/>
      <c r="AL419" s="42"/>
      <c r="AM419" s="42"/>
      <c r="AN419" s="42"/>
      <c r="AO419" s="42"/>
      <c r="AP419" s="42"/>
      <c r="AQ419" s="42"/>
      <c r="AR419" s="42"/>
      <c r="AS419" s="42"/>
      <c r="AT419" s="42"/>
      <c r="AU419" s="42"/>
      <c r="AV419" s="42"/>
    </row>
    <row r="420" spans="1:48" ht="15" x14ac:dyDescent="0.25">
      <c r="A420" s="37"/>
      <c r="B420" s="36"/>
      <c r="C420" s="36"/>
      <c r="D420" s="36"/>
      <c r="E420" s="36"/>
      <c r="F420" s="36"/>
      <c r="G420" s="36"/>
      <c r="H420" s="36"/>
      <c r="I420" s="36"/>
      <c r="J420" s="36"/>
      <c r="K420" s="36"/>
      <c r="L420" s="41"/>
      <c r="M420" s="41"/>
      <c r="N420" s="41"/>
      <c r="O420" s="41"/>
      <c r="P420" s="41"/>
      <c r="Q420" s="41"/>
      <c r="R420" s="41"/>
      <c r="S420" s="41"/>
      <c r="T420" s="41"/>
      <c r="U420" s="41"/>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row>
    <row r="421" spans="1:48" ht="15" x14ac:dyDescent="0.25">
      <c r="A421" s="37"/>
      <c r="B421" s="36"/>
      <c r="C421" s="36"/>
      <c r="D421" s="36"/>
      <c r="E421" s="36"/>
      <c r="F421" s="36"/>
      <c r="G421" s="36"/>
      <c r="H421" s="36"/>
      <c r="I421" s="36"/>
      <c r="J421" s="36"/>
      <c r="K421" s="36"/>
      <c r="L421" s="41"/>
      <c r="M421" s="41"/>
      <c r="N421" s="41"/>
      <c r="O421" s="41"/>
      <c r="P421" s="41"/>
      <c r="Q421" s="41"/>
      <c r="R421" s="41"/>
      <c r="S421" s="41"/>
      <c r="T421" s="41"/>
      <c r="U421" s="41"/>
      <c r="V421" s="42"/>
      <c r="W421" s="42"/>
      <c r="X421" s="42"/>
      <c r="Y421" s="42"/>
      <c r="Z421" s="42"/>
      <c r="AA421" s="42"/>
      <c r="AB421" s="42"/>
      <c r="AC421" s="42"/>
      <c r="AD421" s="42"/>
      <c r="AE421" s="42"/>
      <c r="AF421" s="42"/>
      <c r="AG421" s="42"/>
      <c r="AH421" s="42"/>
      <c r="AI421" s="42"/>
      <c r="AJ421" s="42"/>
      <c r="AK421" s="42"/>
      <c r="AL421" s="42"/>
      <c r="AM421" s="42"/>
      <c r="AN421" s="42"/>
      <c r="AO421" s="42"/>
      <c r="AP421" s="42"/>
      <c r="AQ421" s="42"/>
      <c r="AR421" s="42"/>
      <c r="AS421" s="42"/>
      <c r="AT421" s="42"/>
      <c r="AU421" s="42"/>
      <c r="AV421" s="42"/>
    </row>
    <row r="422" spans="1:48" ht="15" x14ac:dyDescent="0.25">
      <c r="A422" s="37"/>
      <c r="B422" s="36"/>
      <c r="C422" s="36"/>
      <c r="D422" s="36"/>
      <c r="E422" s="36"/>
      <c r="F422" s="36"/>
      <c r="G422" s="36"/>
      <c r="H422" s="36"/>
      <c r="I422" s="36"/>
      <c r="J422" s="36"/>
      <c r="K422" s="36"/>
      <c r="L422" s="41"/>
      <c r="M422" s="41"/>
      <c r="N422" s="41"/>
      <c r="O422" s="41"/>
      <c r="P422" s="41"/>
      <c r="Q422" s="41"/>
      <c r="R422" s="41"/>
      <c r="S422" s="41"/>
      <c r="T422" s="41"/>
      <c r="U422" s="41"/>
      <c r="V422" s="42"/>
      <c r="W422" s="42"/>
      <c r="X422" s="42"/>
      <c r="Y422" s="42"/>
      <c r="Z422" s="42"/>
      <c r="AA422" s="42"/>
      <c r="AB422" s="42"/>
      <c r="AC422" s="42"/>
      <c r="AD422" s="42"/>
      <c r="AE422" s="42"/>
      <c r="AF422" s="42"/>
      <c r="AG422" s="42"/>
      <c r="AH422" s="42"/>
      <c r="AI422" s="42"/>
      <c r="AJ422" s="42"/>
      <c r="AK422" s="42"/>
      <c r="AL422" s="42"/>
      <c r="AM422" s="42"/>
      <c r="AN422" s="42"/>
      <c r="AO422" s="42"/>
      <c r="AP422" s="42"/>
      <c r="AQ422" s="42"/>
      <c r="AR422" s="42"/>
      <c r="AS422" s="42"/>
      <c r="AT422" s="42"/>
      <c r="AU422" s="42"/>
      <c r="AV422" s="42"/>
    </row>
    <row r="423" spans="1:48" ht="15" x14ac:dyDescent="0.25">
      <c r="A423" s="37"/>
      <c r="B423" s="36"/>
      <c r="C423" s="36"/>
      <c r="D423" s="36"/>
      <c r="E423" s="36"/>
      <c r="F423" s="36"/>
      <c r="G423" s="36"/>
      <c r="H423" s="36"/>
      <c r="I423" s="36"/>
      <c r="J423" s="36"/>
      <c r="K423" s="36"/>
      <c r="L423" s="41"/>
      <c r="M423" s="41"/>
      <c r="N423" s="41"/>
      <c r="O423" s="41"/>
      <c r="P423" s="41"/>
      <c r="Q423" s="41"/>
      <c r="R423" s="41"/>
      <c r="S423" s="41"/>
      <c r="T423" s="41"/>
      <c r="U423" s="41"/>
      <c r="V423" s="42"/>
      <c r="W423" s="42"/>
      <c r="X423" s="42"/>
      <c r="Y423" s="42"/>
      <c r="Z423" s="42"/>
      <c r="AA423" s="42"/>
      <c r="AB423" s="42"/>
      <c r="AC423" s="42"/>
      <c r="AD423" s="42"/>
      <c r="AE423" s="42"/>
      <c r="AF423" s="42"/>
      <c r="AG423" s="42"/>
      <c r="AH423" s="42"/>
      <c r="AI423" s="42"/>
      <c r="AJ423" s="42"/>
      <c r="AK423" s="42"/>
      <c r="AL423" s="42"/>
      <c r="AM423" s="42"/>
      <c r="AN423" s="42"/>
      <c r="AO423" s="42"/>
      <c r="AP423" s="42"/>
      <c r="AQ423" s="42"/>
      <c r="AR423" s="42"/>
      <c r="AS423" s="42"/>
      <c r="AT423" s="42"/>
      <c r="AU423" s="42"/>
      <c r="AV423" s="42"/>
    </row>
    <row r="424" spans="1:48" ht="15" x14ac:dyDescent="0.25">
      <c r="A424" s="37"/>
      <c r="B424" s="36"/>
      <c r="C424" s="36"/>
      <c r="D424" s="36"/>
      <c r="E424" s="36"/>
      <c r="F424" s="36"/>
      <c r="G424" s="36"/>
      <c r="H424" s="36"/>
      <c r="I424" s="36"/>
      <c r="J424" s="36"/>
      <c r="K424" s="36"/>
      <c r="L424" s="41"/>
      <c r="M424" s="41"/>
      <c r="N424" s="41"/>
      <c r="O424" s="41"/>
      <c r="P424" s="41"/>
      <c r="Q424" s="41"/>
      <c r="R424" s="41"/>
      <c r="S424" s="41"/>
      <c r="T424" s="41"/>
      <c r="U424" s="41"/>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row>
    <row r="425" spans="1:48" ht="15" x14ac:dyDescent="0.25">
      <c r="A425" s="37"/>
      <c r="B425" s="36"/>
      <c r="C425" s="36"/>
      <c r="D425" s="36"/>
      <c r="E425" s="36"/>
      <c r="F425" s="36"/>
      <c r="G425" s="36"/>
      <c r="H425" s="36"/>
      <c r="I425" s="36"/>
      <c r="J425" s="36"/>
      <c r="K425" s="36"/>
      <c r="L425" s="41"/>
      <c r="M425" s="41"/>
      <c r="N425" s="41"/>
      <c r="O425" s="41"/>
      <c r="P425" s="41"/>
      <c r="Q425" s="41"/>
      <c r="R425" s="41"/>
      <c r="S425" s="41"/>
      <c r="T425" s="41"/>
      <c r="U425" s="41"/>
      <c r="V425" s="42"/>
      <c r="W425" s="42"/>
      <c r="X425" s="42"/>
      <c r="Y425" s="42"/>
      <c r="Z425" s="42"/>
      <c r="AA425" s="42"/>
      <c r="AB425" s="42"/>
      <c r="AC425" s="42"/>
      <c r="AD425" s="42"/>
      <c r="AE425" s="42"/>
      <c r="AF425" s="42"/>
      <c r="AG425" s="42"/>
      <c r="AH425" s="42"/>
      <c r="AI425" s="42"/>
      <c r="AJ425" s="42"/>
      <c r="AK425" s="42"/>
      <c r="AL425" s="42"/>
      <c r="AM425" s="42"/>
      <c r="AN425" s="42"/>
      <c r="AO425" s="42"/>
      <c r="AP425" s="42"/>
      <c r="AQ425" s="42"/>
      <c r="AR425" s="42"/>
      <c r="AS425" s="42"/>
      <c r="AT425" s="42"/>
      <c r="AU425" s="42"/>
      <c r="AV425" s="42"/>
    </row>
    <row r="426" spans="1:48" ht="15" x14ac:dyDescent="0.25">
      <c r="A426" s="37"/>
      <c r="B426" s="36"/>
      <c r="C426" s="36"/>
      <c r="D426" s="36"/>
      <c r="E426" s="36"/>
      <c r="F426" s="36"/>
      <c r="G426" s="36"/>
      <c r="H426" s="36"/>
      <c r="I426" s="36"/>
      <c r="J426" s="36"/>
      <c r="K426" s="36"/>
      <c r="L426" s="41"/>
      <c r="M426" s="41"/>
      <c r="N426" s="41"/>
      <c r="O426" s="41"/>
      <c r="P426" s="41"/>
      <c r="Q426" s="41"/>
      <c r="R426" s="41"/>
      <c r="S426" s="41"/>
      <c r="T426" s="41"/>
      <c r="U426" s="41"/>
      <c r="V426" s="42"/>
      <c r="W426" s="42"/>
      <c r="X426" s="42"/>
      <c r="Y426" s="42"/>
      <c r="Z426" s="42"/>
      <c r="AA426" s="42"/>
      <c r="AB426" s="42"/>
      <c r="AC426" s="42"/>
      <c r="AD426" s="42"/>
      <c r="AE426" s="42"/>
      <c r="AF426" s="42"/>
      <c r="AG426" s="42"/>
      <c r="AH426" s="42"/>
      <c r="AI426" s="42"/>
      <c r="AJ426" s="42"/>
      <c r="AK426" s="42"/>
      <c r="AL426" s="42"/>
      <c r="AM426" s="42"/>
      <c r="AN426" s="42"/>
      <c r="AO426" s="42"/>
      <c r="AP426" s="42"/>
      <c r="AQ426" s="42"/>
      <c r="AR426" s="42"/>
      <c r="AS426" s="42"/>
      <c r="AT426" s="42"/>
      <c r="AU426" s="42"/>
      <c r="AV426" s="42"/>
    </row>
    <row r="427" spans="1:48" ht="15" x14ac:dyDescent="0.25">
      <c r="A427" s="37"/>
      <c r="B427" s="36"/>
      <c r="C427" s="36"/>
      <c r="D427" s="36"/>
      <c r="E427" s="36"/>
      <c r="F427" s="36"/>
      <c r="G427" s="36"/>
      <c r="H427" s="36"/>
      <c r="I427" s="36"/>
      <c r="J427" s="36"/>
      <c r="K427" s="36"/>
      <c r="L427" s="41"/>
      <c r="M427" s="41"/>
      <c r="N427" s="41"/>
      <c r="O427" s="41"/>
      <c r="P427" s="41"/>
      <c r="Q427" s="41"/>
      <c r="R427" s="41"/>
      <c r="S427" s="41"/>
      <c r="T427" s="41"/>
      <c r="U427" s="41"/>
      <c r="V427" s="42"/>
      <c r="W427" s="42"/>
      <c r="X427" s="42"/>
      <c r="Y427" s="42"/>
      <c r="Z427" s="42"/>
      <c r="AA427" s="42"/>
      <c r="AB427" s="42"/>
      <c r="AC427" s="42"/>
      <c r="AD427" s="42"/>
      <c r="AE427" s="42"/>
      <c r="AF427" s="42"/>
      <c r="AG427" s="42"/>
      <c r="AH427" s="42"/>
      <c r="AI427" s="42"/>
      <c r="AJ427" s="42"/>
      <c r="AK427" s="42"/>
      <c r="AL427" s="42"/>
      <c r="AM427" s="42"/>
      <c r="AN427" s="42"/>
      <c r="AO427" s="42"/>
      <c r="AP427" s="42"/>
      <c r="AQ427" s="42"/>
      <c r="AR427" s="42"/>
      <c r="AS427" s="42"/>
      <c r="AT427" s="42"/>
      <c r="AU427" s="42"/>
      <c r="AV427" s="42"/>
    </row>
    <row r="428" spans="1:48" ht="15" x14ac:dyDescent="0.25">
      <c r="A428" s="37"/>
      <c r="B428" s="36"/>
      <c r="C428" s="36"/>
      <c r="D428" s="36"/>
      <c r="E428" s="36"/>
      <c r="F428" s="36"/>
      <c r="G428" s="36"/>
      <c r="H428" s="36"/>
      <c r="I428" s="36"/>
      <c r="J428" s="36"/>
      <c r="K428" s="36"/>
      <c r="L428" s="41"/>
      <c r="M428" s="41"/>
      <c r="N428" s="41"/>
      <c r="O428" s="41"/>
      <c r="P428" s="41"/>
      <c r="Q428" s="41"/>
      <c r="R428" s="41"/>
      <c r="S428" s="41"/>
      <c r="T428" s="41"/>
      <c r="U428" s="41"/>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row>
    <row r="429" spans="1:48" ht="15" x14ac:dyDescent="0.25">
      <c r="A429" s="37"/>
      <c r="B429" s="36"/>
      <c r="C429" s="36"/>
      <c r="D429" s="36"/>
      <c r="E429" s="36"/>
      <c r="F429" s="36"/>
      <c r="G429" s="36"/>
      <c r="H429" s="36"/>
      <c r="I429" s="36"/>
      <c r="J429" s="36"/>
      <c r="K429" s="36"/>
      <c r="L429" s="41"/>
      <c r="M429" s="41"/>
      <c r="N429" s="41"/>
      <c r="O429" s="41"/>
      <c r="P429" s="41"/>
      <c r="Q429" s="41"/>
      <c r="R429" s="41"/>
      <c r="S429" s="41"/>
      <c r="T429" s="41"/>
      <c r="U429" s="41"/>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row>
    <row r="430" spans="1:48" ht="15" x14ac:dyDescent="0.25">
      <c r="A430" s="37"/>
      <c r="B430" s="36"/>
      <c r="C430" s="36"/>
      <c r="D430" s="36"/>
      <c r="E430" s="36"/>
      <c r="F430" s="36"/>
      <c r="G430" s="36"/>
      <c r="H430" s="36"/>
      <c r="I430" s="36"/>
      <c r="J430" s="36"/>
      <c r="K430" s="36"/>
      <c r="L430" s="41"/>
      <c r="M430" s="41"/>
      <c r="N430" s="41"/>
      <c r="O430" s="41"/>
      <c r="P430" s="41"/>
      <c r="Q430" s="41"/>
      <c r="R430" s="41"/>
      <c r="S430" s="41"/>
      <c r="T430" s="41"/>
      <c r="U430" s="41"/>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row>
    <row r="431" spans="1:48" ht="15" x14ac:dyDescent="0.25">
      <c r="A431" s="37"/>
      <c r="B431" s="36"/>
      <c r="C431" s="36"/>
      <c r="D431" s="36"/>
      <c r="E431" s="36"/>
      <c r="F431" s="36"/>
      <c r="G431" s="36"/>
      <c r="H431" s="36"/>
      <c r="I431" s="36"/>
      <c r="J431" s="36"/>
      <c r="K431" s="36"/>
      <c r="L431" s="41"/>
      <c r="M431" s="41"/>
      <c r="N431" s="41"/>
      <c r="O431" s="41"/>
      <c r="P431" s="41"/>
      <c r="Q431" s="41"/>
      <c r="R431" s="41"/>
      <c r="S431" s="41"/>
      <c r="T431" s="41"/>
      <c r="U431" s="41"/>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row>
    <row r="432" spans="1:48" ht="15" x14ac:dyDescent="0.25">
      <c r="A432" s="37"/>
      <c r="B432" s="36"/>
      <c r="C432" s="36"/>
      <c r="D432" s="36"/>
      <c r="E432" s="36"/>
      <c r="F432" s="36"/>
      <c r="G432" s="36"/>
      <c r="H432" s="36"/>
      <c r="I432" s="36"/>
      <c r="J432" s="36"/>
      <c r="K432" s="36"/>
      <c r="L432" s="41"/>
      <c r="M432" s="41"/>
      <c r="N432" s="41"/>
      <c r="O432" s="41"/>
      <c r="P432" s="41"/>
      <c r="Q432" s="41"/>
      <c r="R432" s="41"/>
      <c r="S432" s="41"/>
      <c r="T432" s="41"/>
      <c r="U432" s="41"/>
      <c r="V432" s="42"/>
      <c r="W432" s="42"/>
      <c r="X432" s="42"/>
      <c r="Y432" s="42"/>
      <c r="Z432" s="42"/>
      <c r="AA432" s="42"/>
      <c r="AB432" s="42"/>
      <c r="AC432" s="42"/>
      <c r="AD432" s="42"/>
      <c r="AE432" s="42"/>
      <c r="AF432" s="42"/>
      <c r="AG432" s="42"/>
      <c r="AH432" s="42"/>
      <c r="AI432" s="42"/>
      <c r="AJ432" s="42"/>
      <c r="AK432" s="42"/>
      <c r="AL432" s="42"/>
      <c r="AM432" s="42"/>
      <c r="AN432" s="42"/>
      <c r="AO432" s="42"/>
      <c r="AP432" s="42"/>
      <c r="AQ432" s="42"/>
      <c r="AR432" s="42"/>
      <c r="AS432" s="42"/>
      <c r="AT432" s="42"/>
      <c r="AU432" s="42"/>
      <c r="AV432" s="42"/>
    </row>
    <row r="433" spans="1:48" ht="15" x14ac:dyDescent="0.25">
      <c r="A433" s="37"/>
      <c r="B433" s="36"/>
      <c r="C433" s="36"/>
      <c r="D433" s="36"/>
      <c r="E433" s="36"/>
      <c r="F433" s="36"/>
      <c r="G433" s="36"/>
      <c r="H433" s="36"/>
      <c r="I433" s="36"/>
      <c r="J433" s="36"/>
      <c r="K433" s="36"/>
      <c r="L433" s="41"/>
      <c r="M433" s="41"/>
      <c r="N433" s="41"/>
      <c r="O433" s="41"/>
      <c r="P433" s="41"/>
      <c r="Q433" s="41"/>
      <c r="R433" s="41"/>
      <c r="S433" s="41"/>
      <c r="T433" s="41"/>
      <c r="U433" s="41"/>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row>
    <row r="434" spans="1:48" ht="15" x14ac:dyDescent="0.25">
      <c r="A434" s="37"/>
      <c r="B434" s="36"/>
      <c r="C434" s="36"/>
      <c r="D434" s="36"/>
      <c r="E434" s="36"/>
      <c r="F434" s="36"/>
      <c r="G434" s="36"/>
      <c r="H434" s="36"/>
      <c r="I434" s="36"/>
      <c r="J434" s="36"/>
      <c r="K434" s="36"/>
      <c r="L434" s="41"/>
      <c r="M434" s="41"/>
      <c r="N434" s="41"/>
      <c r="O434" s="41"/>
      <c r="P434" s="41"/>
      <c r="Q434" s="41"/>
      <c r="R434" s="41"/>
      <c r="S434" s="41"/>
      <c r="T434" s="41"/>
      <c r="U434" s="41"/>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row>
    <row r="435" spans="1:48" ht="15" x14ac:dyDescent="0.25">
      <c r="A435" s="37"/>
      <c r="B435" s="36"/>
      <c r="C435" s="36"/>
      <c r="D435" s="36"/>
      <c r="E435" s="36"/>
      <c r="F435" s="36"/>
      <c r="G435" s="36"/>
      <c r="H435" s="36"/>
      <c r="I435" s="36"/>
      <c r="J435" s="36"/>
      <c r="K435" s="36"/>
      <c r="L435" s="41"/>
      <c r="M435" s="41"/>
      <c r="N435" s="41"/>
      <c r="O435" s="41"/>
      <c r="P435" s="41"/>
      <c r="Q435" s="41"/>
      <c r="R435" s="41"/>
      <c r="S435" s="41"/>
      <c r="T435" s="41"/>
      <c r="U435" s="41"/>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row>
    <row r="436" spans="1:48" ht="15" x14ac:dyDescent="0.25">
      <c r="A436" s="37"/>
      <c r="B436" s="36"/>
      <c r="C436" s="36"/>
      <c r="D436" s="36"/>
      <c r="E436" s="36"/>
      <c r="F436" s="36"/>
      <c r="G436" s="36"/>
      <c r="H436" s="36"/>
      <c r="I436" s="36"/>
      <c r="J436" s="36"/>
      <c r="K436" s="36"/>
      <c r="L436" s="41"/>
      <c r="M436" s="41"/>
      <c r="N436" s="41"/>
      <c r="O436" s="41"/>
      <c r="P436" s="41"/>
      <c r="Q436" s="41"/>
      <c r="R436" s="41"/>
      <c r="S436" s="41"/>
      <c r="T436" s="41"/>
      <c r="U436" s="41"/>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row>
    <row r="437" spans="1:48" ht="15" x14ac:dyDescent="0.25">
      <c r="A437" s="37"/>
      <c r="B437" s="36"/>
      <c r="C437" s="36"/>
      <c r="D437" s="36"/>
      <c r="E437" s="36"/>
      <c r="F437" s="36"/>
      <c r="G437" s="36"/>
      <c r="H437" s="36"/>
      <c r="I437" s="36"/>
      <c r="J437" s="36"/>
      <c r="K437" s="36"/>
      <c r="L437" s="41"/>
      <c r="M437" s="41"/>
      <c r="N437" s="41"/>
      <c r="O437" s="41"/>
      <c r="P437" s="41"/>
      <c r="Q437" s="41"/>
      <c r="R437" s="41"/>
      <c r="S437" s="41"/>
      <c r="T437" s="41"/>
      <c r="U437" s="41"/>
      <c r="V437" s="42"/>
      <c r="W437" s="42"/>
      <c r="X437" s="42"/>
      <c r="Y437" s="42"/>
      <c r="Z437" s="42"/>
      <c r="AA437" s="42"/>
      <c r="AB437" s="42"/>
      <c r="AC437" s="42"/>
      <c r="AD437" s="42"/>
      <c r="AE437" s="42"/>
      <c r="AF437" s="42"/>
      <c r="AG437" s="42"/>
      <c r="AH437" s="42"/>
      <c r="AI437" s="42"/>
      <c r="AJ437" s="42"/>
      <c r="AK437" s="42"/>
      <c r="AL437" s="42"/>
      <c r="AM437" s="42"/>
      <c r="AN437" s="42"/>
      <c r="AO437" s="42"/>
      <c r="AP437" s="42"/>
      <c r="AQ437" s="42"/>
      <c r="AR437" s="42"/>
      <c r="AS437" s="42"/>
      <c r="AT437" s="42"/>
      <c r="AU437" s="42"/>
      <c r="AV437" s="42"/>
    </row>
    <row r="438" spans="1:48" ht="15" x14ac:dyDescent="0.25">
      <c r="A438" s="37"/>
      <c r="B438" s="36"/>
      <c r="C438" s="36"/>
      <c r="D438" s="36"/>
      <c r="E438" s="36"/>
      <c r="F438" s="36"/>
      <c r="G438" s="36"/>
      <c r="H438" s="36"/>
      <c r="I438" s="36"/>
      <c r="J438" s="36"/>
      <c r="K438" s="36"/>
      <c r="L438" s="41"/>
      <c r="M438" s="41"/>
      <c r="N438" s="41"/>
      <c r="O438" s="41"/>
      <c r="P438" s="41"/>
      <c r="Q438" s="41"/>
      <c r="R438" s="41"/>
      <c r="S438" s="41"/>
      <c r="T438" s="41"/>
      <c r="U438" s="41"/>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row>
    <row r="439" spans="1:48" ht="15" x14ac:dyDescent="0.25">
      <c r="A439" s="37"/>
      <c r="B439" s="36"/>
      <c r="C439" s="36"/>
      <c r="D439" s="36"/>
      <c r="E439" s="36"/>
      <c r="F439" s="36"/>
      <c r="G439" s="36"/>
      <c r="H439" s="36"/>
      <c r="I439" s="36"/>
      <c r="J439" s="36"/>
      <c r="K439" s="36"/>
      <c r="L439" s="41"/>
      <c r="M439" s="41"/>
      <c r="N439" s="41"/>
      <c r="O439" s="41"/>
      <c r="P439" s="41"/>
      <c r="Q439" s="41"/>
      <c r="R439" s="41"/>
      <c r="S439" s="41"/>
      <c r="T439" s="41"/>
      <c r="U439" s="41"/>
      <c r="V439" s="42"/>
      <c r="W439" s="42"/>
      <c r="X439" s="42"/>
      <c r="Y439" s="42"/>
      <c r="Z439" s="42"/>
      <c r="AA439" s="42"/>
      <c r="AB439" s="42"/>
      <c r="AC439" s="42"/>
      <c r="AD439" s="42"/>
      <c r="AE439" s="42"/>
      <c r="AF439" s="42"/>
      <c r="AG439" s="42"/>
      <c r="AH439" s="42"/>
      <c r="AI439" s="42"/>
      <c r="AJ439" s="42"/>
      <c r="AK439" s="42"/>
      <c r="AL439" s="42"/>
      <c r="AM439" s="42"/>
      <c r="AN439" s="42"/>
      <c r="AO439" s="42"/>
      <c r="AP439" s="42"/>
      <c r="AQ439" s="42"/>
      <c r="AR439" s="42"/>
      <c r="AS439" s="42"/>
      <c r="AT439" s="42"/>
      <c r="AU439" s="42"/>
      <c r="AV439" s="42"/>
    </row>
    <row r="440" spans="1:48" ht="15" x14ac:dyDescent="0.25">
      <c r="A440" s="37"/>
      <c r="B440" s="36"/>
      <c r="C440" s="36"/>
      <c r="D440" s="36"/>
      <c r="E440" s="36"/>
      <c r="F440" s="36"/>
      <c r="G440" s="36"/>
      <c r="H440" s="36"/>
      <c r="I440" s="36"/>
      <c r="J440" s="36"/>
      <c r="K440" s="36"/>
      <c r="L440" s="41"/>
      <c r="M440" s="41"/>
      <c r="N440" s="41"/>
      <c r="O440" s="41"/>
      <c r="P440" s="41"/>
      <c r="Q440" s="41"/>
      <c r="R440" s="41"/>
      <c r="S440" s="41"/>
      <c r="T440" s="41"/>
      <c r="U440" s="41"/>
      <c r="V440" s="42"/>
      <c r="W440" s="42"/>
      <c r="X440" s="42"/>
      <c r="Y440" s="42"/>
      <c r="Z440" s="42"/>
      <c r="AA440" s="42"/>
      <c r="AB440" s="42"/>
      <c r="AC440" s="42"/>
      <c r="AD440" s="42"/>
      <c r="AE440" s="42"/>
      <c r="AF440" s="42"/>
      <c r="AG440" s="42"/>
      <c r="AH440" s="42"/>
      <c r="AI440" s="42"/>
      <c r="AJ440" s="42"/>
      <c r="AK440" s="42"/>
      <c r="AL440" s="42"/>
      <c r="AM440" s="42"/>
      <c r="AN440" s="42"/>
      <c r="AO440" s="42"/>
      <c r="AP440" s="42"/>
      <c r="AQ440" s="42"/>
      <c r="AR440" s="42"/>
      <c r="AS440" s="42"/>
      <c r="AT440" s="42"/>
      <c r="AU440" s="42"/>
      <c r="AV440" s="42"/>
    </row>
    <row r="441" spans="1:48" ht="15" x14ac:dyDescent="0.25">
      <c r="A441" s="37"/>
      <c r="B441" s="36"/>
      <c r="C441" s="36"/>
      <c r="D441" s="36"/>
      <c r="E441" s="36"/>
      <c r="F441" s="36"/>
      <c r="G441" s="36"/>
      <c r="H441" s="36"/>
      <c r="I441" s="36"/>
      <c r="J441" s="36"/>
      <c r="K441" s="36"/>
      <c r="L441" s="41"/>
      <c r="M441" s="41"/>
      <c r="N441" s="41"/>
      <c r="O441" s="41"/>
      <c r="P441" s="41"/>
      <c r="Q441" s="41"/>
      <c r="R441" s="41"/>
      <c r="S441" s="41"/>
      <c r="T441" s="41"/>
      <c r="U441" s="41"/>
      <c r="V441" s="42"/>
      <c r="W441" s="42"/>
      <c r="X441" s="42"/>
      <c r="Y441" s="42"/>
      <c r="Z441" s="42"/>
      <c r="AA441" s="42"/>
      <c r="AB441" s="42"/>
      <c r="AC441" s="42"/>
      <c r="AD441" s="42"/>
      <c r="AE441" s="42"/>
      <c r="AF441" s="42"/>
      <c r="AG441" s="42"/>
      <c r="AH441" s="42"/>
      <c r="AI441" s="42"/>
      <c r="AJ441" s="42"/>
      <c r="AK441" s="42"/>
      <c r="AL441" s="42"/>
      <c r="AM441" s="42"/>
      <c r="AN441" s="42"/>
      <c r="AO441" s="42"/>
      <c r="AP441" s="42"/>
      <c r="AQ441" s="42"/>
      <c r="AR441" s="42"/>
      <c r="AS441" s="42"/>
      <c r="AT441" s="42"/>
      <c r="AU441" s="42"/>
      <c r="AV441" s="42"/>
    </row>
    <row r="442" spans="1:48" ht="15" x14ac:dyDescent="0.25">
      <c r="A442" s="37"/>
      <c r="B442" s="36"/>
      <c r="C442" s="36"/>
      <c r="D442" s="36"/>
      <c r="E442" s="36"/>
      <c r="F442" s="36"/>
      <c r="G442" s="36"/>
      <c r="H442" s="36"/>
      <c r="I442" s="36"/>
      <c r="J442" s="36"/>
      <c r="K442" s="36"/>
      <c r="L442" s="41"/>
      <c r="M442" s="41"/>
      <c r="N442" s="41"/>
      <c r="O442" s="41"/>
      <c r="P442" s="41"/>
      <c r="Q442" s="41"/>
      <c r="R442" s="41"/>
      <c r="S442" s="41"/>
      <c r="T442" s="41"/>
      <c r="U442" s="41"/>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row>
    <row r="443" spans="1:48" ht="15" x14ac:dyDescent="0.25">
      <c r="A443" s="37"/>
      <c r="B443" s="36"/>
      <c r="C443" s="36"/>
      <c r="D443" s="36"/>
      <c r="E443" s="36"/>
      <c r="F443" s="36"/>
      <c r="G443" s="36"/>
      <c r="H443" s="36"/>
      <c r="I443" s="36"/>
      <c r="J443" s="36"/>
      <c r="K443" s="36"/>
      <c r="L443" s="41"/>
      <c r="M443" s="41"/>
      <c r="N443" s="41"/>
      <c r="O443" s="41"/>
      <c r="P443" s="41"/>
      <c r="Q443" s="41"/>
      <c r="R443" s="41"/>
      <c r="S443" s="41"/>
      <c r="T443" s="41"/>
      <c r="U443" s="41"/>
      <c r="V443" s="42"/>
      <c r="W443" s="42"/>
      <c r="X443" s="42"/>
      <c r="Y443" s="42"/>
      <c r="Z443" s="42"/>
      <c r="AA443" s="42"/>
      <c r="AB443" s="42"/>
      <c r="AC443" s="42"/>
      <c r="AD443" s="42"/>
      <c r="AE443" s="42"/>
      <c r="AF443" s="42"/>
      <c r="AG443" s="42"/>
      <c r="AH443" s="42"/>
      <c r="AI443" s="42"/>
      <c r="AJ443" s="42"/>
      <c r="AK443" s="42"/>
      <c r="AL443" s="42"/>
      <c r="AM443" s="42"/>
      <c r="AN443" s="42"/>
      <c r="AO443" s="42"/>
      <c r="AP443" s="42"/>
      <c r="AQ443" s="42"/>
      <c r="AR443" s="42"/>
      <c r="AS443" s="42"/>
      <c r="AT443" s="42"/>
      <c r="AU443" s="42"/>
      <c r="AV443" s="42"/>
    </row>
    <row r="444" spans="1:48" ht="15" x14ac:dyDescent="0.25">
      <c r="A444" s="37"/>
      <c r="B444" s="36"/>
      <c r="C444" s="36"/>
      <c r="D444" s="36"/>
      <c r="E444" s="36"/>
      <c r="F444" s="36"/>
      <c r="G444" s="36"/>
      <c r="H444" s="36"/>
      <c r="I444" s="36"/>
      <c r="J444" s="36"/>
      <c r="K444" s="36"/>
      <c r="L444" s="41"/>
      <c r="M444" s="41"/>
      <c r="N444" s="41"/>
      <c r="O444" s="41"/>
      <c r="P444" s="41"/>
      <c r="Q444" s="41"/>
      <c r="R444" s="41"/>
      <c r="S444" s="41"/>
      <c r="T444" s="41"/>
      <c r="U444" s="41"/>
      <c r="V444" s="42"/>
      <c r="W444" s="42"/>
      <c r="X444" s="42"/>
      <c r="Y444" s="42"/>
      <c r="Z444" s="42"/>
      <c r="AA444" s="42"/>
      <c r="AB444" s="42"/>
      <c r="AC444" s="42"/>
      <c r="AD444" s="42"/>
      <c r="AE444" s="42"/>
      <c r="AF444" s="42"/>
      <c r="AG444" s="42"/>
      <c r="AH444" s="42"/>
      <c r="AI444" s="42"/>
      <c r="AJ444" s="42"/>
      <c r="AK444" s="42"/>
      <c r="AL444" s="42"/>
      <c r="AM444" s="42"/>
      <c r="AN444" s="42"/>
      <c r="AO444" s="42"/>
      <c r="AP444" s="42"/>
      <c r="AQ444" s="42"/>
      <c r="AR444" s="42"/>
      <c r="AS444" s="42"/>
      <c r="AT444" s="42"/>
      <c r="AU444" s="42"/>
      <c r="AV444" s="42"/>
    </row>
    <row r="445" spans="1:48" ht="15" x14ac:dyDescent="0.25">
      <c r="A445" s="37"/>
      <c r="B445" s="36"/>
      <c r="C445" s="36"/>
      <c r="D445" s="36"/>
      <c r="E445" s="36"/>
      <c r="F445" s="36"/>
      <c r="G445" s="36"/>
      <c r="H445" s="36"/>
      <c r="I445" s="36"/>
      <c r="J445" s="36"/>
      <c r="K445" s="36"/>
      <c r="L445" s="41"/>
      <c r="M445" s="41"/>
      <c r="N445" s="41"/>
      <c r="O445" s="41"/>
      <c r="P445" s="41"/>
      <c r="Q445" s="41"/>
      <c r="R445" s="41"/>
      <c r="S445" s="41"/>
      <c r="T445" s="41"/>
      <c r="U445" s="41"/>
      <c r="V445" s="42"/>
      <c r="W445" s="42"/>
      <c r="X445" s="42"/>
      <c r="Y445" s="42"/>
      <c r="Z445" s="42"/>
      <c r="AA445" s="42"/>
      <c r="AB445" s="42"/>
      <c r="AC445" s="42"/>
      <c r="AD445" s="42"/>
      <c r="AE445" s="42"/>
      <c r="AF445" s="42"/>
      <c r="AG445" s="42"/>
      <c r="AH445" s="42"/>
      <c r="AI445" s="42"/>
      <c r="AJ445" s="42"/>
      <c r="AK445" s="42"/>
      <c r="AL445" s="42"/>
      <c r="AM445" s="42"/>
      <c r="AN445" s="42"/>
      <c r="AO445" s="42"/>
      <c r="AP445" s="42"/>
      <c r="AQ445" s="42"/>
      <c r="AR445" s="42"/>
      <c r="AS445" s="42"/>
      <c r="AT445" s="42"/>
      <c r="AU445" s="42"/>
      <c r="AV445" s="42"/>
    </row>
    <row r="446" spans="1:48" ht="15" x14ac:dyDescent="0.25">
      <c r="A446" s="37"/>
      <c r="B446" s="36"/>
      <c r="C446" s="36"/>
      <c r="D446" s="36"/>
      <c r="E446" s="36"/>
      <c r="F446" s="36"/>
      <c r="G446" s="36"/>
      <c r="H446" s="36"/>
      <c r="I446" s="36"/>
      <c r="J446" s="36"/>
      <c r="K446" s="36"/>
      <c r="L446" s="41"/>
      <c r="M446" s="41"/>
      <c r="N446" s="41"/>
      <c r="O446" s="41"/>
      <c r="P446" s="41"/>
      <c r="Q446" s="41"/>
      <c r="R446" s="41"/>
      <c r="S446" s="41"/>
      <c r="T446" s="41"/>
      <c r="U446" s="41"/>
      <c r="V446" s="42"/>
      <c r="W446" s="42"/>
      <c r="X446" s="42"/>
      <c r="Y446" s="42"/>
      <c r="Z446" s="42"/>
      <c r="AA446" s="42"/>
      <c r="AB446" s="42"/>
      <c r="AC446" s="42"/>
      <c r="AD446" s="42"/>
      <c r="AE446" s="42"/>
      <c r="AF446" s="42"/>
      <c r="AG446" s="42"/>
      <c r="AH446" s="42"/>
      <c r="AI446" s="42"/>
      <c r="AJ446" s="42"/>
      <c r="AK446" s="42"/>
      <c r="AL446" s="42"/>
      <c r="AM446" s="42"/>
      <c r="AN446" s="42"/>
      <c r="AO446" s="42"/>
      <c r="AP446" s="42"/>
      <c r="AQ446" s="42"/>
      <c r="AR446" s="42"/>
      <c r="AS446" s="42"/>
      <c r="AT446" s="42"/>
      <c r="AU446" s="42"/>
      <c r="AV446" s="42"/>
    </row>
    <row r="447" spans="1:48" ht="15" x14ac:dyDescent="0.25">
      <c r="A447" s="37"/>
      <c r="B447" s="36"/>
      <c r="C447" s="36"/>
      <c r="D447" s="36"/>
      <c r="E447" s="36"/>
      <c r="F447" s="36"/>
      <c r="G447" s="36"/>
      <c r="H447" s="36"/>
      <c r="I447" s="36"/>
      <c r="J447" s="36"/>
      <c r="K447" s="36"/>
      <c r="L447" s="41"/>
      <c r="M447" s="41"/>
      <c r="N447" s="41"/>
      <c r="O447" s="41"/>
      <c r="P447" s="41"/>
      <c r="Q447" s="41"/>
      <c r="R447" s="41"/>
      <c r="S447" s="41"/>
      <c r="T447" s="41"/>
      <c r="U447" s="41"/>
      <c r="V447" s="42"/>
      <c r="W447" s="42"/>
      <c r="X447" s="42"/>
      <c r="Y447" s="42"/>
      <c r="Z447" s="42"/>
      <c r="AA447" s="42"/>
      <c r="AB447" s="42"/>
      <c r="AC447" s="42"/>
      <c r="AD447" s="42"/>
      <c r="AE447" s="42"/>
      <c r="AF447" s="42"/>
      <c r="AG447" s="42"/>
      <c r="AH447" s="42"/>
      <c r="AI447" s="42"/>
      <c r="AJ447" s="42"/>
      <c r="AK447" s="42"/>
      <c r="AL447" s="42"/>
      <c r="AM447" s="42"/>
      <c r="AN447" s="42"/>
      <c r="AO447" s="42"/>
      <c r="AP447" s="42"/>
      <c r="AQ447" s="42"/>
      <c r="AR447" s="42"/>
      <c r="AS447" s="42"/>
      <c r="AT447" s="42"/>
      <c r="AU447" s="42"/>
      <c r="AV447" s="42"/>
    </row>
    <row r="448" spans="1:48" ht="15" x14ac:dyDescent="0.25">
      <c r="A448" s="37"/>
      <c r="B448" s="36"/>
      <c r="C448" s="36"/>
      <c r="D448" s="36"/>
      <c r="E448" s="36"/>
      <c r="F448" s="36"/>
      <c r="G448" s="36"/>
      <c r="H448" s="36"/>
      <c r="I448" s="36"/>
      <c r="J448" s="36"/>
      <c r="K448" s="36"/>
      <c r="L448" s="41"/>
      <c r="M448" s="41"/>
      <c r="N448" s="41"/>
      <c r="O448" s="41"/>
      <c r="P448" s="41"/>
      <c r="Q448" s="41"/>
      <c r="R448" s="41"/>
      <c r="S448" s="41"/>
      <c r="T448" s="41"/>
      <c r="U448" s="41"/>
      <c r="V448" s="42"/>
      <c r="W448" s="42"/>
      <c r="X448" s="42"/>
      <c r="Y448" s="42"/>
      <c r="Z448" s="42"/>
      <c r="AA448" s="42"/>
      <c r="AB448" s="42"/>
      <c r="AC448" s="42"/>
      <c r="AD448" s="42"/>
      <c r="AE448" s="42"/>
      <c r="AF448" s="42"/>
      <c r="AG448" s="42"/>
      <c r="AH448" s="42"/>
      <c r="AI448" s="42"/>
      <c r="AJ448" s="42"/>
      <c r="AK448" s="42"/>
      <c r="AL448" s="42"/>
      <c r="AM448" s="42"/>
      <c r="AN448" s="42"/>
      <c r="AO448" s="42"/>
      <c r="AP448" s="42"/>
      <c r="AQ448" s="42"/>
      <c r="AR448" s="42"/>
      <c r="AS448" s="42"/>
      <c r="AT448" s="42"/>
      <c r="AU448" s="42"/>
      <c r="AV448" s="42"/>
    </row>
    <row r="449" spans="1:48" ht="15" x14ac:dyDescent="0.25">
      <c r="A449" s="37"/>
      <c r="B449" s="36"/>
      <c r="C449" s="36"/>
      <c r="D449" s="36"/>
      <c r="E449" s="36"/>
      <c r="F449" s="36"/>
      <c r="G449" s="36"/>
      <c r="H449" s="36"/>
      <c r="I449" s="36"/>
      <c r="J449" s="36"/>
      <c r="K449" s="36"/>
      <c r="L449" s="41"/>
      <c r="M449" s="41"/>
      <c r="N449" s="41"/>
      <c r="O449" s="41"/>
      <c r="P449" s="41"/>
      <c r="Q449" s="41"/>
      <c r="R449" s="41"/>
      <c r="S449" s="41"/>
      <c r="T449" s="41"/>
      <c r="U449" s="41"/>
      <c r="V449" s="42"/>
      <c r="W449" s="42"/>
      <c r="X449" s="42"/>
      <c r="Y449" s="42"/>
      <c r="Z449" s="42"/>
      <c r="AA449" s="42"/>
      <c r="AB449" s="42"/>
      <c r="AC449" s="42"/>
      <c r="AD449" s="42"/>
      <c r="AE449" s="42"/>
      <c r="AF449" s="42"/>
      <c r="AG449" s="42"/>
      <c r="AH449" s="42"/>
      <c r="AI449" s="42"/>
      <c r="AJ449" s="42"/>
      <c r="AK449" s="42"/>
      <c r="AL449" s="42"/>
      <c r="AM449" s="42"/>
      <c r="AN449" s="42"/>
      <c r="AO449" s="42"/>
      <c r="AP449" s="42"/>
      <c r="AQ449" s="42"/>
      <c r="AR449" s="42"/>
      <c r="AS449" s="42"/>
      <c r="AT449" s="42"/>
      <c r="AU449" s="42"/>
      <c r="AV449" s="42"/>
    </row>
    <row r="450" spans="1:48" ht="15" x14ac:dyDescent="0.25">
      <c r="A450" s="37"/>
      <c r="B450" s="36"/>
      <c r="C450" s="36"/>
      <c r="D450" s="36"/>
      <c r="E450" s="36"/>
      <c r="F450" s="36"/>
      <c r="G450" s="36"/>
      <c r="H450" s="36"/>
      <c r="I450" s="36"/>
      <c r="J450" s="36"/>
      <c r="K450" s="36"/>
      <c r="L450" s="41"/>
      <c r="M450" s="41"/>
      <c r="N450" s="41"/>
      <c r="O450" s="41"/>
      <c r="P450" s="41"/>
      <c r="Q450" s="41"/>
      <c r="R450" s="41"/>
      <c r="S450" s="41"/>
      <c r="T450" s="41"/>
      <c r="U450" s="41"/>
      <c r="V450" s="42"/>
      <c r="W450" s="42"/>
      <c r="X450" s="42"/>
      <c r="Y450" s="42"/>
      <c r="Z450" s="42"/>
      <c r="AA450" s="42"/>
      <c r="AB450" s="42"/>
      <c r="AC450" s="42"/>
      <c r="AD450" s="42"/>
      <c r="AE450" s="42"/>
      <c r="AF450" s="42"/>
      <c r="AG450" s="42"/>
      <c r="AH450" s="42"/>
      <c r="AI450" s="42"/>
      <c r="AJ450" s="42"/>
      <c r="AK450" s="42"/>
      <c r="AL450" s="42"/>
      <c r="AM450" s="42"/>
      <c r="AN450" s="42"/>
      <c r="AO450" s="42"/>
      <c r="AP450" s="42"/>
      <c r="AQ450" s="42"/>
      <c r="AR450" s="42"/>
      <c r="AS450" s="42"/>
      <c r="AT450" s="42"/>
      <c r="AU450" s="42"/>
      <c r="AV450" s="42"/>
    </row>
    <row r="451" spans="1:48" ht="15" x14ac:dyDescent="0.25">
      <c r="A451" s="37"/>
      <c r="B451" s="36"/>
      <c r="C451" s="36"/>
      <c r="D451" s="36"/>
      <c r="E451" s="36"/>
      <c r="F451" s="36"/>
      <c r="G451" s="36"/>
      <c r="H451" s="36"/>
      <c r="I451" s="36"/>
      <c r="J451" s="36"/>
      <c r="K451" s="36"/>
      <c r="L451" s="41"/>
      <c r="M451" s="41"/>
      <c r="N451" s="41"/>
      <c r="O451" s="41"/>
      <c r="P451" s="41"/>
      <c r="Q451" s="41"/>
      <c r="R451" s="41"/>
      <c r="S451" s="41"/>
      <c r="T451" s="41"/>
      <c r="U451" s="41"/>
      <c r="V451" s="42"/>
      <c r="W451" s="42"/>
      <c r="X451" s="42"/>
      <c r="Y451" s="42"/>
      <c r="Z451" s="42"/>
      <c r="AA451" s="42"/>
      <c r="AB451" s="42"/>
      <c r="AC451" s="42"/>
      <c r="AD451" s="42"/>
      <c r="AE451" s="42"/>
      <c r="AF451" s="42"/>
      <c r="AG451" s="42"/>
      <c r="AH451" s="42"/>
      <c r="AI451" s="42"/>
      <c r="AJ451" s="42"/>
      <c r="AK451" s="42"/>
      <c r="AL451" s="42"/>
      <c r="AM451" s="42"/>
      <c r="AN451" s="42"/>
      <c r="AO451" s="42"/>
      <c r="AP451" s="42"/>
      <c r="AQ451" s="42"/>
      <c r="AR451" s="42"/>
      <c r="AS451" s="42"/>
      <c r="AT451" s="42"/>
      <c r="AU451" s="42"/>
      <c r="AV451" s="42"/>
    </row>
    <row r="452" spans="1:48" ht="15" x14ac:dyDescent="0.25">
      <c r="A452" s="37"/>
      <c r="B452" s="36"/>
      <c r="C452" s="36"/>
      <c r="D452" s="36"/>
      <c r="E452" s="36"/>
      <c r="F452" s="36"/>
      <c r="G452" s="36"/>
      <c r="H452" s="36"/>
      <c r="I452" s="36"/>
      <c r="J452" s="36"/>
      <c r="K452" s="36"/>
      <c r="L452" s="41"/>
      <c r="M452" s="41"/>
      <c r="N452" s="41"/>
      <c r="O452" s="41"/>
      <c r="P452" s="41"/>
      <c r="Q452" s="41"/>
      <c r="R452" s="41"/>
      <c r="S452" s="41"/>
      <c r="T452" s="41"/>
      <c r="U452" s="41"/>
      <c r="V452" s="42"/>
      <c r="W452" s="42"/>
      <c r="X452" s="42"/>
      <c r="Y452" s="42"/>
      <c r="Z452" s="42"/>
      <c r="AA452" s="42"/>
      <c r="AB452" s="42"/>
      <c r="AC452" s="42"/>
      <c r="AD452" s="42"/>
      <c r="AE452" s="42"/>
      <c r="AF452" s="42"/>
      <c r="AG452" s="42"/>
      <c r="AH452" s="42"/>
      <c r="AI452" s="42"/>
      <c r="AJ452" s="42"/>
      <c r="AK452" s="42"/>
      <c r="AL452" s="42"/>
      <c r="AM452" s="42"/>
      <c r="AN452" s="42"/>
      <c r="AO452" s="42"/>
      <c r="AP452" s="42"/>
      <c r="AQ452" s="42"/>
      <c r="AR452" s="42"/>
      <c r="AS452" s="42"/>
      <c r="AT452" s="42"/>
      <c r="AU452" s="42"/>
      <c r="AV452" s="42"/>
    </row>
    <row r="453" spans="1:48" ht="15" x14ac:dyDescent="0.25">
      <c r="A453" s="37"/>
      <c r="B453" s="36"/>
      <c r="C453" s="36"/>
      <c r="D453" s="36"/>
      <c r="E453" s="36"/>
      <c r="F453" s="36"/>
      <c r="G453" s="36"/>
      <c r="H453" s="36"/>
      <c r="I453" s="36"/>
      <c r="J453" s="36"/>
      <c r="K453" s="36"/>
      <c r="L453" s="41"/>
      <c r="M453" s="41"/>
      <c r="N453" s="41"/>
      <c r="O453" s="41"/>
      <c r="P453" s="41"/>
      <c r="Q453" s="41"/>
      <c r="R453" s="41"/>
      <c r="S453" s="41"/>
      <c r="T453" s="41"/>
      <c r="U453" s="41"/>
      <c r="V453" s="42"/>
      <c r="W453" s="42"/>
      <c r="X453" s="42"/>
      <c r="Y453" s="42"/>
      <c r="Z453" s="42"/>
      <c r="AA453" s="42"/>
      <c r="AB453" s="42"/>
      <c r="AC453" s="42"/>
      <c r="AD453" s="42"/>
      <c r="AE453" s="42"/>
      <c r="AF453" s="42"/>
      <c r="AG453" s="42"/>
      <c r="AH453" s="42"/>
      <c r="AI453" s="42"/>
      <c r="AJ453" s="42"/>
      <c r="AK453" s="42"/>
      <c r="AL453" s="42"/>
      <c r="AM453" s="42"/>
      <c r="AN453" s="42"/>
      <c r="AO453" s="42"/>
      <c r="AP453" s="42"/>
      <c r="AQ453" s="42"/>
      <c r="AR453" s="42"/>
      <c r="AS453" s="42"/>
      <c r="AT453" s="42"/>
      <c r="AU453" s="42"/>
      <c r="AV453" s="42"/>
    </row>
    <row r="454" spans="1:48" ht="15" x14ac:dyDescent="0.25">
      <c r="A454" s="37"/>
      <c r="B454" s="36"/>
      <c r="C454" s="36"/>
      <c r="D454" s="36"/>
      <c r="E454" s="36"/>
      <c r="F454" s="36"/>
      <c r="G454" s="36"/>
      <c r="H454" s="36"/>
      <c r="I454" s="36"/>
      <c r="J454" s="36"/>
      <c r="K454" s="36"/>
      <c r="L454" s="41"/>
      <c r="M454" s="41"/>
      <c r="N454" s="41"/>
      <c r="O454" s="41"/>
      <c r="P454" s="41"/>
      <c r="Q454" s="41"/>
      <c r="R454" s="41"/>
      <c r="S454" s="41"/>
      <c r="T454" s="41"/>
      <c r="U454" s="41"/>
      <c r="V454" s="42"/>
      <c r="W454" s="42"/>
      <c r="X454" s="42"/>
      <c r="Y454" s="42"/>
      <c r="Z454" s="42"/>
      <c r="AA454" s="42"/>
      <c r="AB454" s="42"/>
      <c r="AC454" s="42"/>
      <c r="AD454" s="42"/>
      <c r="AE454" s="42"/>
      <c r="AF454" s="42"/>
      <c r="AG454" s="42"/>
      <c r="AH454" s="42"/>
      <c r="AI454" s="42"/>
      <c r="AJ454" s="42"/>
      <c r="AK454" s="42"/>
      <c r="AL454" s="42"/>
      <c r="AM454" s="42"/>
      <c r="AN454" s="42"/>
      <c r="AO454" s="42"/>
      <c r="AP454" s="42"/>
      <c r="AQ454" s="42"/>
      <c r="AR454" s="42"/>
      <c r="AS454" s="42"/>
      <c r="AT454" s="42"/>
      <c r="AU454" s="42"/>
      <c r="AV454" s="42"/>
    </row>
    <row r="455" spans="1:48" ht="15" x14ac:dyDescent="0.25">
      <c r="A455" s="37"/>
      <c r="B455" s="36"/>
      <c r="C455" s="36"/>
      <c r="D455" s="36"/>
      <c r="E455" s="36"/>
      <c r="F455" s="36"/>
      <c r="G455" s="36"/>
      <c r="H455" s="36"/>
      <c r="I455" s="36"/>
      <c r="J455" s="36"/>
      <c r="K455" s="36"/>
      <c r="L455" s="41"/>
      <c r="M455" s="41"/>
      <c r="N455" s="41"/>
      <c r="O455" s="41"/>
      <c r="P455" s="41"/>
      <c r="Q455" s="41"/>
      <c r="R455" s="41"/>
      <c r="S455" s="41"/>
      <c r="T455" s="41"/>
      <c r="U455" s="41"/>
      <c r="V455" s="42"/>
      <c r="W455" s="42"/>
      <c r="X455" s="42"/>
      <c r="Y455" s="42"/>
      <c r="Z455" s="42"/>
      <c r="AA455" s="42"/>
      <c r="AB455" s="42"/>
      <c r="AC455" s="42"/>
      <c r="AD455" s="42"/>
      <c r="AE455" s="42"/>
      <c r="AF455" s="42"/>
      <c r="AG455" s="42"/>
      <c r="AH455" s="42"/>
      <c r="AI455" s="42"/>
      <c r="AJ455" s="42"/>
      <c r="AK455" s="42"/>
      <c r="AL455" s="42"/>
      <c r="AM455" s="42"/>
      <c r="AN455" s="42"/>
      <c r="AO455" s="42"/>
      <c r="AP455" s="42"/>
      <c r="AQ455" s="42"/>
      <c r="AR455" s="42"/>
      <c r="AS455" s="42"/>
      <c r="AT455" s="42"/>
      <c r="AU455" s="42"/>
      <c r="AV455" s="42"/>
    </row>
    <row r="456" spans="1:48" ht="15" x14ac:dyDescent="0.25">
      <c r="A456" s="37"/>
      <c r="B456" s="36"/>
      <c r="C456" s="36"/>
      <c r="D456" s="36"/>
      <c r="E456" s="36"/>
      <c r="F456" s="36"/>
      <c r="G456" s="36"/>
      <c r="H456" s="36"/>
      <c r="I456" s="36"/>
      <c r="J456" s="36"/>
      <c r="K456" s="36"/>
      <c r="L456" s="41"/>
      <c r="M456" s="41"/>
      <c r="N456" s="41"/>
      <c r="O456" s="41"/>
      <c r="P456" s="41"/>
      <c r="Q456" s="41"/>
      <c r="R456" s="41"/>
      <c r="S456" s="41"/>
      <c r="T456" s="41"/>
      <c r="U456" s="41"/>
      <c r="V456" s="42"/>
      <c r="W456" s="42"/>
      <c r="X456" s="42"/>
      <c r="Y456" s="42"/>
      <c r="Z456" s="42"/>
      <c r="AA456" s="42"/>
      <c r="AB456" s="42"/>
      <c r="AC456" s="42"/>
      <c r="AD456" s="42"/>
      <c r="AE456" s="42"/>
      <c r="AF456" s="42"/>
      <c r="AG456" s="42"/>
      <c r="AH456" s="42"/>
      <c r="AI456" s="42"/>
      <c r="AJ456" s="42"/>
      <c r="AK456" s="42"/>
      <c r="AL456" s="42"/>
      <c r="AM456" s="42"/>
      <c r="AN456" s="42"/>
      <c r="AO456" s="42"/>
      <c r="AP456" s="42"/>
      <c r="AQ456" s="42"/>
      <c r="AR456" s="42"/>
      <c r="AS456" s="42"/>
      <c r="AT456" s="42"/>
      <c r="AU456" s="42"/>
      <c r="AV456" s="42"/>
    </row>
    <row r="457" spans="1:48" ht="15" x14ac:dyDescent="0.25">
      <c r="A457" s="37"/>
      <c r="B457" s="36"/>
      <c r="C457" s="36"/>
      <c r="D457" s="36"/>
      <c r="E457" s="36"/>
      <c r="F457" s="36"/>
      <c r="G457" s="36"/>
      <c r="H457" s="36"/>
      <c r="I457" s="36"/>
      <c r="J457" s="36"/>
      <c r="K457" s="36"/>
      <c r="L457" s="41"/>
      <c r="M457" s="41"/>
      <c r="N457" s="41"/>
      <c r="O457" s="41"/>
      <c r="P457" s="41"/>
      <c r="Q457" s="41"/>
      <c r="R457" s="41"/>
      <c r="S457" s="41"/>
      <c r="T457" s="41"/>
      <c r="U457" s="41"/>
      <c r="V457" s="42"/>
      <c r="W457" s="42"/>
      <c r="X457" s="42"/>
      <c r="Y457" s="42"/>
      <c r="Z457" s="42"/>
      <c r="AA457" s="42"/>
      <c r="AB457" s="42"/>
      <c r="AC457" s="42"/>
      <c r="AD457" s="42"/>
      <c r="AE457" s="42"/>
      <c r="AF457" s="42"/>
      <c r="AG457" s="42"/>
      <c r="AH457" s="42"/>
      <c r="AI457" s="42"/>
      <c r="AJ457" s="42"/>
      <c r="AK457" s="42"/>
      <c r="AL457" s="42"/>
      <c r="AM457" s="42"/>
      <c r="AN457" s="42"/>
      <c r="AO457" s="42"/>
      <c r="AP457" s="42"/>
      <c r="AQ457" s="42"/>
      <c r="AR457" s="42"/>
      <c r="AS457" s="42"/>
      <c r="AT457" s="42"/>
      <c r="AU457" s="42"/>
      <c r="AV457" s="42"/>
    </row>
    <row r="458" spans="1:48" ht="15" x14ac:dyDescent="0.25">
      <c r="A458" s="37"/>
      <c r="B458" s="36"/>
      <c r="C458" s="36"/>
      <c r="D458" s="36"/>
      <c r="E458" s="36"/>
      <c r="F458" s="36"/>
      <c r="G458" s="36"/>
      <c r="H458" s="36"/>
      <c r="I458" s="36"/>
      <c r="J458" s="36"/>
      <c r="K458" s="36"/>
      <c r="L458" s="41"/>
      <c r="M458" s="41"/>
      <c r="N458" s="41"/>
      <c r="O458" s="41"/>
      <c r="P458" s="41"/>
      <c r="Q458" s="41"/>
      <c r="R458" s="41"/>
      <c r="S458" s="41"/>
      <c r="T458" s="41"/>
      <c r="U458" s="41"/>
      <c r="V458" s="42"/>
      <c r="W458" s="42"/>
      <c r="X458" s="42"/>
      <c r="Y458" s="42"/>
      <c r="Z458" s="42"/>
      <c r="AA458" s="42"/>
      <c r="AB458" s="42"/>
      <c r="AC458" s="42"/>
      <c r="AD458" s="42"/>
      <c r="AE458" s="42"/>
      <c r="AF458" s="42"/>
      <c r="AG458" s="42"/>
      <c r="AH458" s="42"/>
      <c r="AI458" s="42"/>
      <c r="AJ458" s="42"/>
      <c r="AK458" s="42"/>
      <c r="AL458" s="42"/>
      <c r="AM458" s="42"/>
      <c r="AN458" s="42"/>
      <c r="AO458" s="42"/>
      <c r="AP458" s="42"/>
      <c r="AQ458" s="42"/>
      <c r="AR458" s="42"/>
      <c r="AS458" s="42"/>
      <c r="AT458" s="42"/>
      <c r="AU458" s="42"/>
      <c r="AV458" s="42"/>
    </row>
    <row r="459" spans="1:48" ht="15" x14ac:dyDescent="0.25">
      <c r="A459" s="37"/>
      <c r="B459" s="36"/>
      <c r="C459" s="36"/>
      <c r="D459" s="36"/>
      <c r="E459" s="36"/>
      <c r="F459" s="36"/>
      <c r="G459" s="36"/>
      <c r="H459" s="36"/>
      <c r="I459" s="36"/>
      <c r="J459" s="36"/>
      <c r="K459" s="36"/>
      <c r="L459" s="41"/>
      <c r="M459" s="41"/>
      <c r="N459" s="41"/>
      <c r="O459" s="41"/>
      <c r="P459" s="41"/>
      <c r="Q459" s="41"/>
      <c r="R459" s="41"/>
      <c r="S459" s="41"/>
      <c r="T459" s="41"/>
      <c r="U459" s="41"/>
      <c r="V459" s="42"/>
      <c r="W459" s="42"/>
      <c r="X459" s="42"/>
      <c r="Y459" s="42"/>
      <c r="Z459" s="42"/>
      <c r="AA459" s="42"/>
      <c r="AB459" s="42"/>
      <c r="AC459" s="42"/>
      <c r="AD459" s="42"/>
      <c r="AE459" s="42"/>
      <c r="AF459" s="42"/>
      <c r="AG459" s="42"/>
      <c r="AH459" s="42"/>
      <c r="AI459" s="42"/>
      <c r="AJ459" s="42"/>
      <c r="AK459" s="42"/>
      <c r="AL459" s="42"/>
      <c r="AM459" s="42"/>
      <c r="AN459" s="42"/>
      <c r="AO459" s="42"/>
      <c r="AP459" s="42"/>
      <c r="AQ459" s="42"/>
      <c r="AR459" s="42"/>
      <c r="AS459" s="42"/>
      <c r="AT459" s="42"/>
      <c r="AU459" s="42"/>
      <c r="AV459" s="42"/>
    </row>
    <row r="460" spans="1:48" ht="15" x14ac:dyDescent="0.25">
      <c r="A460" s="37"/>
      <c r="B460" s="36"/>
      <c r="C460" s="36"/>
      <c r="D460" s="36"/>
      <c r="E460" s="36"/>
      <c r="F460" s="36"/>
      <c r="G460" s="36"/>
      <c r="H460" s="36"/>
      <c r="I460" s="36"/>
      <c r="J460" s="36"/>
      <c r="K460" s="36"/>
      <c r="L460" s="41"/>
      <c r="M460" s="41"/>
      <c r="N460" s="41"/>
      <c r="O460" s="41"/>
      <c r="P460" s="41"/>
      <c r="Q460" s="41"/>
      <c r="R460" s="41"/>
      <c r="S460" s="41"/>
      <c r="T460" s="41"/>
      <c r="U460" s="41"/>
      <c r="V460" s="42"/>
      <c r="W460" s="42"/>
      <c r="X460" s="42"/>
      <c r="Y460" s="42"/>
      <c r="Z460" s="42"/>
      <c r="AA460" s="42"/>
      <c r="AB460" s="42"/>
      <c r="AC460" s="42"/>
      <c r="AD460" s="42"/>
      <c r="AE460" s="42"/>
      <c r="AF460" s="42"/>
      <c r="AG460" s="42"/>
      <c r="AH460" s="42"/>
      <c r="AI460" s="42"/>
      <c r="AJ460" s="42"/>
      <c r="AK460" s="42"/>
      <c r="AL460" s="42"/>
      <c r="AM460" s="42"/>
      <c r="AN460" s="42"/>
      <c r="AO460" s="42"/>
      <c r="AP460" s="42"/>
      <c r="AQ460" s="42"/>
      <c r="AR460" s="42"/>
      <c r="AS460" s="42"/>
      <c r="AT460" s="42"/>
      <c r="AU460" s="42"/>
      <c r="AV460" s="42"/>
    </row>
    <row r="461" spans="1:48" ht="15" x14ac:dyDescent="0.25">
      <c r="A461" s="37"/>
      <c r="B461" s="36"/>
      <c r="C461" s="36"/>
      <c r="D461" s="36"/>
      <c r="E461" s="36"/>
      <c r="F461" s="36"/>
      <c r="G461" s="36"/>
      <c r="H461" s="36"/>
      <c r="I461" s="36"/>
      <c r="J461" s="36"/>
      <c r="K461" s="36"/>
      <c r="L461" s="41"/>
      <c r="M461" s="41"/>
      <c r="N461" s="41"/>
      <c r="O461" s="41"/>
      <c r="P461" s="41"/>
      <c r="Q461" s="41"/>
      <c r="R461" s="41"/>
      <c r="S461" s="41"/>
      <c r="T461" s="41"/>
      <c r="U461" s="41"/>
      <c r="V461" s="42"/>
      <c r="W461" s="42"/>
      <c r="X461" s="42"/>
      <c r="Y461" s="42"/>
      <c r="Z461" s="42"/>
      <c r="AA461" s="42"/>
      <c r="AB461" s="42"/>
      <c r="AC461" s="42"/>
      <c r="AD461" s="42"/>
      <c r="AE461" s="42"/>
      <c r="AF461" s="42"/>
      <c r="AG461" s="42"/>
      <c r="AH461" s="42"/>
      <c r="AI461" s="42"/>
      <c r="AJ461" s="42"/>
      <c r="AK461" s="42"/>
      <c r="AL461" s="42"/>
      <c r="AM461" s="42"/>
      <c r="AN461" s="42"/>
      <c r="AO461" s="42"/>
      <c r="AP461" s="42"/>
      <c r="AQ461" s="42"/>
      <c r="AR461" s="42"/>
      <c r="AS461" s="42"/>
      <c r="AT461" s="42"/>
      <c r="AU461" s="42"/>
      <c r="AV461" s="42"/>
    </row>
    <row r="462" spans="1:48" ht="15" x14ac:dyDescent="0.25">
      <c r="A462" s="37"/>
      <c r="B462" s="36"/>
      <c r="C462" s="36"/>
      <c r="D462" s="36"/>
      <c r="E462" s="36"/>
      <c r="F462" s="36"/>
      <c r="G462" s="36"/>
      <c r="H462" s="36"/>
      <c r="I462" s="36"/>
      <c r="J462" s="36"/>
      <c r="K462" s="36"/>
      <c r="L462" s="41"/>
      <c r="M462" s="41"/>
      <c r="N462" s="41"/>
      <c r="O462" s="41"/>
      <c r="P462" s="41"/>
      <c r="Q462" s="41"/>
      <c r="R462" s="41"/>
      <c r="S462" s="41"/>
      <c r="T462" s="41"/>
      <c r="U462" s="41"/>
      <c r="V462" s="42"/>
      <c r="W462" s="42"/>
      <c r="X462" s="42"/>
      <c r="Y462" s="42"/>
      <c r="Z462" s="42"/>
      <c r="AA462" s="42"/>
      <c r="AB462" s="42"/>
      <c r="AC462" s="42"/>
      <c r="AD462" s="42"/>
      <c r="AE462" s="42"/>
      <c r="AF462" s="42"/>
      <c r="AG462" s="42"/>
      <c r="AH462" s="42"/>
      <c r="AI462" s="42"/>
      <c r="AJ462" s="42"/>
      <c r="AK462" s="42"/>
      <c r="AL462" s="42"/>
      <c r="AM462" s="42"/>
      <c r="AN462" s="42"/>
      <c r="AO462" s="42"/>
      <c r="AP462" s="42"/>
      <c r="AQ462" s="42"/>
      <c r="AR462" s="42"/>
      <c r="AS462" s="42"/>
      <c r="AT462" s="42"/>
      <c r="AU462" s="42"/>
      <c r="AV462" s="42"/>
    </row>
    <row r="463" spans="1:48" ht="15" x14ac:dyDescent="0.25">
      <c r="A463" s="37"/>
      <c r="B463" s="36"/>
      <c r="C463" s="36"/>
      <c r="D463" s="36"/>
      <c r="E463" s="36"/>
      <c r="F463" s="36"/>
      <c r="G463" s="36"/>
      <c r="H463" s="36"/>
      <c r="I463" s="36"/>
      <c r="J463" s="36"/>
      <c r="K463" s="36"/>
      <c r="L463" s="41"/>
      <c r="M463" s="41"/>
      <c r="N463" s="41"/>
      <c r="O463" s="41"/>
      <c r="P463" s="41"/>
      <c r="Q463" s="41"/>
      <c r="R463" s="41"/>
      <c r="S463" s="41"/>
      <c r="T463" s="41"/>
      <c r="U463" s="41"/>
      <c r="V463" s="42"/>
      <c r="W463" s="42"/>
      <c r="X463" s="42"/>
      <c r="Y463" s="42"/>
      <c r="Z463" s="42"/>
      <c r="AA463" s="42"/>
      <c r="AB463" s="42"/>
      <c r="AC463" s="42"/>
      <c r="AD463" s="42"/>
      <c r="AE463" s="42"/>
      <c r="AF463" s="42"/>
      <c r="AG463" s="42"/>
      <c r="AH463" s="42"/>
      <c r="AI463" s="42"/>
      <c r="AJ463" s="42"/>
      <c r="AK463" s="42"/>
      <c r="AL463" s="42"/>
      <c r="AM463" s="42"/>
      <c r="AN463" s="42"/>
      <c r="AO463" s="42"/>
      <c r="AP463" s="42"/>
      <c r="AQ463" s="42"/>
      <c r="AR463" s="42"/>
      <c r="AS463" s="42"/>
      <c r="AT463" s="42"/>
      <c r="AU463" s="42"/>
      <c r="AV463" s="42"/>
    </row>
    <row r="464" spans="1:48" ht="15" x14ac:dyDescent="0.25">
      <c r="A464" s="37"/>
      <c r="B464" s="36"/>
      <c r="C464" s="36"/>
      <c r="D464" s="36"/>
      <c r="E464" s="36"/>
      <c r="F464" s="36"/>
      <c r="G464" s="36"/>
      <c r="H464" s="36"/>
      <c r="I464" s="36"/>
      <c r="J464" s="36"/>
      <c r="K464" s="36"/>
      <c r="L464" s="41"/>
      <c r="M464" s="41"/>
      <c r="N464" s="41"/>
      <c r="O464" s="41"/>
      <c r="P464" s="41"/>
      <c r="Q464" s="41"/>
      <c r="R464" s="41"/>
      <c r="S464" s="41"/>
      <c r="T464" s="41"/>
      <c r="U464" s="41"/>
      <c r="V464" s="42"/>
      <c r="W464" s="42"/>
      <c r="X464" s="42"/>
      <c r="Y464" s="42"/>
      <c r="Z464" s="42"/>
      <c r="AA464" s="42"/>
      <c r="AB464" s="42"/>
      <c r="AC464" s="42"/>
      <c r="AD464" s="42"/>
      <c r="AE464" s="42"/>
      <c r="AF464" s="42"/>
      <c r="AG464" s="42"/>
      <c r="AH464" s="42"/>
      <c r="AI464" s="42"/>
      <c r="AJ464" s="42"/>
      <c r="AK464" s="42"/>
      <c r="AL464" s="42"/>
      <c r="AM464" s="42"/>
      <c r="AN464" s="42"/>
      <c r="AO464" s="42"/>
      <c r="AP464" s="42"/>
      <c r="AQ464" s="42"/>
      <c r="AR464" s="42"/>
      <c r="AS464" s="42"/>
      <c r="AT464" s="42"/>
      <c r="AU464" s="42"/>
      <c r="AV464" s="42"/>
    </row>
    <row r="465" spans="1:48" ht="15" x14ac:dyDescent="0.25">
      <c r="A465" s="37"/>
      <c r="B465" s="36"/>
      <c r="C465" s="36"/>
      <c r="D465" s="36"/>
      <c r="E465" s="36"/>
      <c r="F465" s="36"/>
      <c r="G465" s="36"/>
      <c r="H465" s="36"/>
      <c r="I465" s="36"/>
      <c r="J465" s="36"/>
      <c r="K465" s="36"/>
      <c r="L465" s="41"/>
      <c r="M465" s="41"/>
      <c r="N465" s="41"/>
      <c r="O465" s="41"/>
      <c r="P465" s="41"/>
      <c r="Q465" s="41"/>
      <c r="R465" s="41"/>
      <c r="S465" s="41"/>
      <c r="T465" s="41"/>
      <c r="U465" s="41"/>
      <c r="V465" s="42"/>
      <c r="W465" s="42"/>
      <c r="X465" s="42"/>
      <c r="Y465" s="42"/>
      <c r="Z465" s="42"/>
      <c r="AA465" s="42"/>
      <c r="AB465" s="42"/>
      <c r="AC465" s="42"/>
      <c r="AD465" s="42"/>
      <c r="AE465" s="42"/>
      <c r="AF465" s="42"/>
      <c r="AG465" s="42"/>
      <c r="AH465" s="42"/>
      <c r="AI465" s="42"/>
      <c r="AJ465" s="42"/>
      <c r="AK465" s="42"/>
      <c r="AL465" s="42"/>
      <c r="AM465" s="42"/>
      <c r="AN465" s="42"/>
      <c r="AO465" s="42"/>
      <c r="AP465" s="42"/>
      <c r="AQ465" s="42"/>
      <c r="AR465" s="42"/>
      <c r="AS465" s="42"/>
      <c r="AT465" s="42"/>
      <c r="AU465" s="42"/>
      <c r="AV465" s="42"/>
    </row>
    <row r="466" spans="1:48" ht="15" x14ac:dyDescent="0.25">
      <c r="A466" s="37"/>
      <c r="B466" s="36"/>
      <c r="C466" s="36"/>
      <c r="D466" s="36"/>
      <c r="E466" s="36"/>
      <c r="F466" s="36"/>
      <c r="G466" s="36"/>
      <c r="H466" s="36"/>
      <c r="I466" s="36"/>
      <c r="J466" s="36"/>
      <c r="K466" s="36"/>
      <c r="L466" s="41"/>
      <c r="M466" s="41"/>
      <c r="N466" s="41"/>
      <c r="O466" s="41"/>
      <c r="P466" s="41"/>
      <c r="Q466" s="41"/>
      <c r="R466" s="41"/>
      <c r="S466" s="41"/>
      <c r="T466" s="41"/>
      <c r="U466" s="41"/>
      <c r="V466" s="42"/>
      <c r="W466" s="42"/>
      <c r="X466" s="42"/>
      <c r="Y466" s="42"/>
      <c r="Z466" s="42"/>
      <c r="AA466" s="42"/>
      <c r="AB466" s="42"/>
      <c r="AC466" s="42"/>
      <c r="AD466" s="42"/>
      <c r="AE466" s="42"/>
      <c r="AF466" s="42"/>
      <c r="AG466" s="42"/>
      <c r="AH466" s="42"/>
      <c r="AI466" s="42"/>
      <c r="AJ466" s="42"/>
      <c r="AK466" s="42"/>
      <c r="AL466" s="42"/>
      <c r="AM466" s="42"/>
      <c r="AN466" s="42"/>
      <c r="AO466" s="42"/>
      <c r="AP466" s="42"/>
      <c r="AQ466" s="42"/>
      <c r="AR466" s="42"/>
      <c r="AS466" s="42"/>
      <c r="AT466" s="42"/>
      <c r="AU466" s="42"/>
      <c r="AV466" s="42"/>
    </row>
    <row r="467" spans="1:48" ht="15" x14ac:dyDescent="0.25">
      <c r="A467" s="37"/>
      <c r="B467" s="36"/>
      <c r="C467" s="36"/>
      <c r="D467" s="36"/>
      <c r="E467" s="36"/>
      <c r="F467" s="36"/>
      <c r="G467" s="36"/>
      <c r="H467" s="36"/>
      <c r="I467" s="36"/>
      <c r="J467" s="36"/>
      <c r="K467" s="36"/>
      <c r="L467" s="41"/>
      <c r="M467" s="41"/>
      <c r="N467" s="41"/>
      <c r="O467" s="41"/>
      <c r="P467" s="41"/>
      <c r="Q467" s="41"/>
      <c r="R467" s="41"/>
      <c r="S467" s="41"/>
      <c r="T467" s="41"/>
      <c r="U467" s="41"/>
      <c r="V467" s="42"/>
      <c r="W467" s="42"/>
      <c r="X467" s="42"/>
      <c r="Y467" s="42"/>
      <c r="Z467" s="42"/>
      <c r="AA467" s="42"/>
      <c r="AB467" s="42"/>
      <c r="AC467" s="42"/>
      <c r="AD467" s="42"/>
      <c r="AE467" s="42"/>
      <c r="AF467" s="42"/>
      <c r="AG467" s="42"/>
      <c r="AH467" s="42"/>
      <c r="AI467" s="42"/>
      <c r="AJ467" s="42"/>
      <c r="AK467" s="42"/>
      <c r="AL467" s="42"/>
      <c r="AM467" s="42"/>
      <c r="AN467" s="42"/>
      <c r="AO467" s="42"/>
      <c r="AP467" s="42"/>
      <c r="AQ467" s="42"/>
      <c r="AR467" s="42"/>
      <c r="AS467" s="42"/>
      <c r="AT467" s="42"/>
      <c r="AU467" s="42"/>
      <c r="AV467" s="42"/>
    </row>
    <row r="468" spans="1:48" ht="15" x14ac:dyDescent="0.25">
      <c r="A468" s="37"/>
      <c r="B468" s="36"/>
      <c r="C468" s="36"/>
      <c r="D468" s="36"/>
      <c r="E468" s="36"/>
      <c r="F468" s="36"/>
      <c r="G468" s="36"/>
      <c r="H468" s="36"/>
      <c r="I468" s="36"/>
      <c r="J468" s="36"/>
      <c r="K468" s="36"/>
      <c r="L468" s="41"/>
      <c r="M468" s="41"/>
      <c r="N468" s="41"/>
      <c r="O468" s="41"/>
      <c r="P468" s="41"/>
      <c r="Q468" s="41"/>
      <c r="R468" s="41"/>
      <c r="S468" s="41"/>
      <c r="T468" s="41"/>
      <c r="U468" s="41"/>
      <c r="V468" s="42"/>
      <c r="W468" s="42"/>
      <c r="X468" s="42"/>
      <c r="Y468" s="42"/>
      <c r="Z468" s="42"/>
      <c r="AA468" s="42"/>
      <c r="AB468" s="42"/>
      <c r="AC468" s="42"/>
      <c r="AD468" s="42"/>
      <c r="AE468" s="42"/>
      <c r="AF468" s="42"/>
      <c r="AG468" s="42"/>
      <c r="AH468" s="42"/>
      <c r="AI468" s="42"/>
      <c r="AJ468" s="42"/>
      <c r="AK468" s="42"/>
      <c r="AL468" s="42"/>
      <c r="AM468" s="42"/>
      <c r="AN468" s="42"/>
      <c r="AO468" s="42"/>
      <c r="AP468" s="42"/>
      <c r="AQ468" s="42"/>
      <c r="AR468" s="42"/>
      <c r="AS468" s="42"/>
      <c r="AT468" s="42"/>
      <c r="AU468" s="42"/>
      <c r="AV468" s="42"/>
    </row>
    <row r="469" spans="1:48" ht="15" x14ac:dyDescent="0.25">
      <c r="A469" s="37"/>
      <c r="B469" s="36"/>
      <c r="C469" s="36"/>
      <c r="D469" s="36"/>
      <c r="E469" s="36"/>
      <c r="F469" s="36"/>
      <c r="G469" s="36"/>
      <c r="H469" s="36"/>
      <c r="I469" s="36"/>
      <c r="J469" s="36"/>
      <c r="K469" s="36"/>
      <c r="L469" s="41"/>
      <c r="M469" s="41"/>
      <c r="N469" s="41"/>
      <c r="O469" s="41"/>
      <c r="P469" s="41"/>
      <c r="Q469" s="41"/>
      <c r="R469" s="41"/>
      <c r="S469" s="41"/>
      <c r="T469" s="41"/>
      <c r="U469" s="41"/>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row>
    <row r="470" spans="1:48" ht="15" x14ac:dyDescent="0.25">
      <c r="A470" s="37"/>
      <c r="B470" s="36"/>
      <c r="C470" s="36"/>
      <c r="D470" s="36"/>
      <c r="E470" s="36"/>
      <c r="F470" s="36"/>
      <c r="G470" s="36"/>
      <c r="H470" s="36"/>
      <c r="I470" s="36"/>
      <c r="J470" s="36"/>
      <c r="K470" s="36"/>
      <c r="L470" s="41"/>
      <c r="M470" s="41"/>
      <c r="N470" s="41"/>
      <c r="O470" s="41"/>
      <c r="P470" s="41"/>
      <c r="Q470" s="41"/>
      <c r="R470" s="41"/>
      <c r="S470" s="41"/>
      <c r="T470" s="41"/>
      <c r="U470" s="41"/>
      <c r="V470" s="42"/>
      <c r="W470" s="42"/>
      <c r="X470" s="42"/>
      <c r="Y470" s="42"/>
      <c r="Z470" s="42"/>
      <c r="AA470" s="42"/>
      <c r="AB470" s="42"/>
      <c r="AC470" s="42"/>
      <c r="AD470" s="42"/>
      <c r="AE470" s="42"/>
      <c r="AF470" s="42"/>
      <c r="AG470" s="42"/>
      <c r="AH470" s="42"/>
      <c r="AI470" s="42"/>
      <c r="AJ470" s="42"/>
      <c r="AK470" s="42"/>
      <c r="AL470" s="42"/>
      <c r="AM470" s="42"/>
      <c r="AN470" s="42"/>
      <c r="AO470" s="42"/>
      <c r="AP470" s="42"/>
      <c r="AQ470" s="42"/>
      <c r="AR470" s="42"/>
      <c r="AS470" s="42"/>
      <c r="AT470" s="42"/>
      <c r="AU470" s="42"/>
      <c r="AV470" s="42"/>
    </row>
    <row r="471" spans="1:48" ht="15" x14ac:dyDescent="0.25">
      <c r="A471" s="37"/>
      <c r="B471" s="36"/>
      <c r="C471" s="36"/>
      <c r="D471" s="36"/>
      <c r="E471" s="36"/>
      <c r="F471" s="36"/>
      <c r="G471" s="36"/>
      <c r="H471" s="36"/>
      <c r="I471" s="36"/>
      <c r="J471" s="36"/>
      <c r="K471" s="36"/>
      <c r="L471" s="41"/>
      <c r="M471" s="41"/>
      <c r="N471" s="41"/>
      <c r="O471" s="41"/>
      <c r="P471" s="41"/>
      <c r="Q471" s="41"/>
      <c r="R471" s="41"/>
      <c r="S471" s="41"/>
      <c r="T471" s="41"/>
      <c r="U471" s="41"/>
      <c r="V471" s="42"/>
      <c r="W471" s="42"/>
      <c r="X471" s="42"/>
      <c r="Y471" s="42"/>
      <c r="Z471" s="42"/>
      <c r="AA471" s="42"/>
      <c r="AB471" s="42"/>
      <c r="AC471" s="42"/>
      <c r="AD471" s="42"/>
      <c r="AE471" s="42"/>
      <c r="AF471" s="42"/>
      <c r="AG471" s="42"/>
      <c r="AH471" s="42"/>
      <c r="AI471" s="42"/>
      <c r="AJ471" s="42"/>
      <c r="AK471" s="42"/>
      <c r="AL471" s="42"/>
      <c r="AM471" s="42"/>
      <c r="AN471" s="42"/>
      <c r="AO471" s="42"/>
      <c r="AP471" s="42"/>
      <c r="AQ471" s="42"/>
      <c r="AR471" s="42"/>
      <c r="AS471" s="42"/>
      <c r="AT471" s="42"/>
      <c r="AU471" s="42"/>
      <c r="AV471" s="42"/>
    </row>
    <row r="472" spans="1:48" ht="15" x14ac:dyDescent="0.25">
      <c r="A472" s="37"/>
      <c r="B472" s="36"/>
      <c r="C472" s="36"/>
      <c r="D472" s="36"/>
      <c r="E472" s="36"/>
      <c r="F472" s="36"/>
      <c r="G472" s="36"/>
      <c r="H472" s="36"/>
      <c r="I472" s="36"/>
      <c r="J472" s="36"/>
      <c r="K472" s="36"/>
      <c r="L472" s="41"/>
      <c r="M472" s="41"/>
      <c r="N472" s="41"/>
      <c r="O472" s="41"/>
      <c r="P472" s="41"/>
      <c r="Q472" s="41"/>
      <c r="R472" s="41"/>
      <c r="S472" s="41"/>
      <c r="T472" s="41"/>
      <c r="U472" s="41"/>
      <c r="V472" s="42"/>
      <c r="W472" s="42"/>
      <c r="X472" s="42"/>
      <c r="Y472" s="42"/>
      <c r="Z472" s="42"/>
      <c r="AA472" s="42"/>
      <c r="AB472" s="42"/>
      <c r="AC472" s="42"/>
      <c r="AD472" s="42"/>
      <c r="AE472" s="42"/>
      <c r="AF472" s="42"/>
      <c r="AG472" s="42"/>
      <c r="AH472" s="42"/>
      <c r="AI472" s="42"/>
      <c r="AJ472" s="42"/>
      <c r="AK472" s="42"/>
      <c r="AL472" s="42"/>
      <c r="AM472" s="42"/>
      <c r="AN472" s="42"/>
      <c r="AO472" s="42"/>
      <c r="AP472" s="42"/>
      <c r="AQ472" s="42"/>
      <c r="AR472" s="42"/>
      <c r="AS472" s="42"/>
      <c r="AT472" s="42"/>
      <c r="AU472" s="42"/>
      <c r="AV472" s="42"/>
    </row>
    <row r="473" spans="1:48" ht="15" x14ac:dyDescent="0.25">
      <c r="A473" s="37"/>
      <c r="B473" s="36"/>
      <c r="C473" s="36"/>
      <c r="D473" s="36"/>
      <c r="E473" s="36"/>
      <c r="F473" s="36"/>
      <c r="G473" s="36"/>
      <c r="H473" s="36"/>
      <c r="I473" s="36"/>
      <c r="J473" s="36"/>
      <c r="K473" s="36"/>
      <c r="L473" s="41"/>
      <c r="M473" s="41"/>
      <c r="N473" s="41"/>
      <c r="O473" s="41"/>
      <c r="P473" s="41"/>
      <c r="Q473" s="41"/>
      <c r="R473" s="41"/>
      <c r="S473" s="41"/>
      <c r="T473" s="41"/>
      <c r="U473" s="41"/>
      <c r="V473" s="42"/>
      <c r="W473" s="42"/>
      <c r="X473" s="42"/>
      <c r="Y473" s="42"/>
      <c r="Z473" s="42"/>
      <c r="AA473" s="42"/>
      <c r="AB473" s="42"/>
      <c r="AC473" s="42"/>
      <c r="AD473" s="42"/>
      <c r="AE473" s="42"/>
      <c r="AF473" s="42"/>
      <c r="AG473" s="42"/>
      <c r="AH473" s="42"/>
      <c r="AI473" s="42"/>
      <c r="AJ473" s="42"/>
      <c r="AK473" s="42"/>
      <c r="AL473" s="42"/>
      <c r="AM473" s="42"/>
      <c r="AN473" s="42"/>
      <c r="AO473" s="42"/>
      <c r="AP473" s="42"/>
      <c r="AQ473" s="42"/>
      <c r="AR473" s="42"/>
      <c r="AS473" s="42"/>
      <c r="AT473" s="42"/>
      <c r="AU473" s="42"/>
      <c r="AV473" s="42"/>
    </row>
    <row r="474" spans="1:48" ht="15" x14ac:dyDescent="0.25">
      <c r="A474" s="37"/>
      <c r="B474" s="36"/>
      <c r="C474" s="36"/>
      <c r="D474" s="36"/>
      <c r="E474" s="36"/>
      <c r="F474" s="36"/>
      <c r="G474" s="36"/>
      <c r="H474" s="36"/>
      <c r="I474" s="36"/>
      <c r="J474" s="36"/>
      <c r="K474" s="36"/>
      <c r="L474" s="41"/>
      <c r="M474" s="41"/>
      <c r="N474" s="41"/>
      <c r="O474" s="41"/>
      <c r="P474" s="41"/>
      <c r="Q474" s="41"/>
      <c r="R474" s="41"/>
      <c r="S474" s="41"/>
      <c r="T474" s="41"/>
      <c r="U474" s="41"/>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row>
    <row r="475" spans="1:48" ht="15" x14ac:dyDescent="0.25">
      <c r="A475" s="37"/>
      <c r="B475" s="36"/>
      <c r="C475" s="36"/>
      <c r="D475" s="36"/>
      <c r="E475" s="36"/>
      <c r="F475" s="36"/>
      <c r="G475" s="36"/>
      <c r="H475" s="36"/>
      <c r="I475" s="36"/>
      <c r="J475" s="36"/>
      <c r="K475" s="36"/>
      <c r="L475" s="41"/>
      <c r="M475" s="41"/>
      <c r="N475" s="41"/>
      <c r="O475" s="41"/>
      <c r="P475" s="41"/>
      <c r="Q475" s="41"/>
      <c r="R475" s="41"/>
      <c r="S475" s="41"/>
      <c r="T475" s="41"/>
      <c r="U475" s="41"/>
      <c r="V475" s="42"/>
      <c r="W475" s="42"/>
      <c r="X475" s="42"/>
      <c r="Y475" s="42"/>
      <c r="Z475" s="42"/>
      <c r="AA475" s="42"/>
      <c r="AB475" s="42"/>
      <c r="AC475" s="42"/>
      <c r="AD475" s="42"/>
      <c r="AE475" s="42"/>
      <c r="AF475" s="42"/>
      <c r="AG475" s="42"/>
      <c r="AH475" s="42"/>
      <c r="AI475" s="42"/>
      <c r="AJ475" s="42"/>
      <c r="AK475" s="42"/>
      <c r="AL475" s="42"/>
      <c r="AM475" s="42"/>
      <c r="AN475" s="42"/>
      <c r="AO475" s="42"/>
      <c r="AP475" s="42"/>
      <c r="AQ475" s="42"/>
      <c r="AR475" s="42"/>
      <c r="AS475" s="42"/>
      <c r="AT475" s="42"/>
      <c r="AU475" s="42"/>
      <c r="AV475" s="42"/>
    </row>
    <row r="476" spans="1:48" ht="15" x14ac:dyDescent="0.25">
      <c r="A476" s="37"/>
      <c r="B476" s="36"/>
      <c r="C476" s="36"/>
      <c r="D476" s="36"/>
      <c r="E476" s="36"/>
      <c r="F476" s="36"/>
      <c r="G476" s="36"/>
      <c r="H476" s="36"/>
      <c r="I476" s="36"/>
      <c r="J476" s="36"/>
      <c r="K476" s="36"/>
      <c r="L476" s="41"/>
      <c r="M476" s="41"/>
      <c r="N476" s="41"/>
      <c r="O476" s="41"/>
      <c r="P476" s="41"/>
      <c r="Q476" s="41"/>
      <c r="R476" s="41"/>
      <c r="S476" s="41"/>
      <c r="T476" s="41"/>
      <c r="U476" s="41"/>
      <c r="V476" s="42"/>
      <c r="W476" s="42"/>
      <c r="X476" s="42"/>
      <c r="Y476" s="42"/>
      <c r="Z476" s="42"/>
      <c r="AA476" s="42"/>
      <c r="AB476" s="42"/>
      <c r="AC476" s="42"/>
      <c r="AD476" s="42"/>
      <c r="AE476" s="42"/>
      <c r="AF476" s="42"/>
      <c r="AG476" s="42"/>
      <c r="AH476" s="42"/>
      <c r="AI476" s="42"/>
      <c r="AJ476" s="42"/>
      <c r="AK476" s="42"/>
      <c r="AL476" s="42"/>
      <c r="AM476" s="42"/>
      <c r="AN476" s="42"/>
      <c r="AO476" s="42"/>
      <c r="AP476" s="42"/>
      <c r="AQ476" s="42"/>
      <c r="AR476" s="42"/>
      <c r="AS476" s="42"/>
      <c r="AT476" s="42"/>
      <c r="AU476" s="42"/>
      <c r="AV476" s="42"/>
    </row>
    <row r="477" spans="1:48" ht="15" x14ac:dyDescent="0.25">
      <c r="A477" s="37"/>
      <c r="B477" s="36"/>
      <c r="C477" s="36"/>
      <c r="D477" s="36"/>
      <c r="E477" s="36"/>
      <c r="F477" s="36"/>
      <c r="G477" s="36"/>
      <c r="H477" s="36"/>
      <c r="I477" s="36"/>
      <c r="J477" s="36"/>
      <c r="K477" s="36"/>
      <c r="L477" s="41"/>
      <c r="M477" s="41"/>
      <c r="N477" s="41"/>
      <c r="O477" s="41"/>
      <c r="P477" s="41"/>
      <c r="Q477" s="41"/>
      <c r="R477" s="41"/>
      <c r="S477" s="41"/>
      <c r="T477" s="41"/>
      <c r="U477" s="41"/>
      <c r="V477" s="42"/>
      <c r="W477" s="42"/>
      <c r="X477" s="42"/>
      <c r="Y477" s="42"/>
      <c r="Z477" s="42"/>
      <c r="AA477" s="42"/>
      <c r="AB477" s="42"/>
      <c r="AC477" s="42"/>
      <c r="AD477" s="42"/>
      <c r="AE477" s="42"/>
      <c r="AF477" s="42"/>
      <c r="AG477" s="42"/>
      <c r="AH477" s="42"/>
      <c r="AI477" s="42"/>
      <c r="AJ477" s="42"/>
      <c r="AK477" s="42"/>
      <c r="AL477" s="42"/>
      <c r="AM477" s="42"/>
      <c r="AN477" s="42"/>
      <c r="AO477" s="42"/>
      <c r="AP477" s="42"/>
      <c r="AQ477" s="42"/>
      <c r="AR477" s="42"/>
      <c r="AS477" s="42"/>
      <c r="AT477" s="42"/>
      <c r="AU477" s="42"/>
      <c r="AV477" s="42"/>
    </row>
    <row r="478" spans="1:48" ht="15" x14ac:dyDescent="0.25">
      <c r="A478" s="37"/>
      <c r="B478" s="36"/>
      <c r="C478" s="36"/>
      <c r="D478" s="36"/>
      <c r="E478" s="36"/>
      <c r="F478" s="36"/>
      <c r="G478" s="36"/>
      <c r="H478" s="36"/>
      <c r="I478" s="36"/>
      <c r="J478" s="36"/>
      <c r="K478" s="36"/>
      <c r="L478" s="41"/>
      <c r="M478" s="41"/>
      <c r="N478" s="41"/>
      <c r="O478" s="41"/>
      <c r="P478" s="41"/>
      <c r="Q478" s="41"/>
      <c r="R478" s="41"/>
      <c r="S478" s="41"/>
      <c r="T478" s="41"/>
      <c r="U478" s="41"/>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row>
    <row r="479" spans="1:48" ht="15" x14ac:dyDescent="0.25">
      <c r="A479" s="37"/>
      <c r="B479" s="36"/>
      <c r="C479" s="36"/>
      <c r="D479" s="36"/>
      <c r="E479" s="36"/>
      <c r="F479" s="36"/>
      <c r="G479" s="36"/>
      <c r="H479" s="36"/>
      <c r="I479" s="36"/>
      <c r="J479" s="36"/>
      <c r="K479" s="36"/>
      <c r="L479" s="41"/>
      <c r="M479" s="41"/>
      <c r="N479" s="41"/>
      <c r="O479" s="41"/>
      <c r="P479" s="41"/>
      <c r="Q479" s="41"/>
      <c r="R479" s="41"/>
      <c r="S479" s="41"/>
      <c r="T479" s="41"/>
      <c r="U479" s="41"/>
      <c r="V479" s="42"/>
      <c r="W479" s="42"/>
      <c r="X479" s="42"/>
      <c r="Y479" s="42"/>
      <c r="Z479" s="42"/>
      <c r="AA479" s="42"/>
      <c r="AB479" s="42"/>
      <c r="AC479" s="42"/>
      <c r="AD479" s="42"/>
      <c r="AE479" s="42"/>
      <c r="AF479" s="42"/>
      <c r="AG479" s="42"/>
      <c r="AH479" s="42"/>
      <c r="AI479" s="42"/>
      <c r="AJ479" s="42"/>
      <c r="AK479" s="42"/>
      <c r="AL479" s="42"/>
      <c r="AM479" s="42"/>
      <c r="AN479" s="42"/>
      <c r="AO479" s="42"/>
      <c r="AP479" s="42"/>
      <c r="AQ479" s="42"/>
      <c r="AR479" s="42"/>
      <c r="AS479" s="42"/>
      <c r="AT479" s="42"/>
      <c r="AU479" s="42"/>
      <c r="AV479" s="42"/>
    </row>
    <row r="480" spans="1:48" ht="15" x14ac:dyDescent="0.25">
      <c r="A480" s="37"/>
      <c r="B480" s="36"/>
      <c r="C480" s="36"/>
      <c r="D480" s="36"/>
      <c r="E480" s="36"/>
      <c r="F480" s="36"/>
      <c r="G480" s="36"/>
      <c r="H480" s="36"/>
      <c r="I480" s="36"/>
      <c r="J480" s="36"/>
      <c r="K480" s="36"/>
      <c r="L480" s="41"/>
      <c r="M480" s="41"/>
      <c r="N480" s="41"/>
      <c r="O480" s="41"/>
      <c r="P480" s="41"/>
      <c r="Q480" s="41"/>
      <c r="R480" s="41"/>
      <c r="S480" s="41"/>
      <c r="T480" s="41"/>
      <c r="U480" s="41"/>
      <c r="V480" s="42"/>
      <c r="W480" s="42"/>
      <c r="X480" s="42"/>
      <c r="Y480" s="42"/>
      <c r="Z480" s="42"/>
      <c r="AA480" s="42"/>
      <c r="AB480" s="42"/>
      <c r="AC480" s="42"/>
      <c r="AD480" s="42"/>
      <c r="AE480" s="42"/>
      <c r="AF480" s="42"/>
      <c r="AG480" s="42"/>
      <c r="AH480" s="42"/>
      <c r="AI480" s="42"/>
      <c r="AJ480" s="42"/>
      <c r="AK480" s="42"/>
      <c r="AL480" s="42"/>
      <c r="AM480" s="42"/>
      <c r="AN480" s="42"/>
      <c r="AO480" s="42"/>
      <c r="AP480" s="42"/>
      <c r="AQ480" s="42"/>
      <c r="AR480" s="42"/>
      <c r="AS480" s="42"/>
      <c r="AT480" s="42"/>
      <c r="AU480" s="42"/>
      <c r="AV480" s="42"/>
    </row>
    <row r="481" spans="1:48" ht="15" x14ac:dyDescent="0.25">
      <c r="A481" s="37"/>
      <c r="B481" s="36"/>
      <c r="C481" s="36"/>
      <c r="D481" s="36"/>
      <c r="E481" s="36"/>
      <c r="F481" s="36"/>
      <c r="G481" s="36"/>
      <c r="H481" s="36"/>
      <c r="I481" s="36"/>
      <c r="J481" s="36"/>
      <c r="K481" s="36"/>
      <c r="L481" s="41"/>
      <c r="M481" s="41"/>
      <c r="N481" s="41"/>
      <c r="O481" s="41"/>
      <c r="P481" s="41"/>
      <c r="Q481" s="41"/>
      <c r="R481" s="41"/>
      <c r="S481" s="41"/>
      <c r="T481" s="41"/>
      <c r="U481" s="41"/>
      <c r="V481" s="42"/>
      <c r="W481" s="42"/>
      <c r="X481" s="42"/>
      <c r="Y481" s="42"/>
      <c r="Z481" s="42"/>
      <c r="AA481" s="42"/>
      <c r="AB481" s="42"/>
      <c r="AC481" s="42"/>
      <c r="AD481" s="42"/>
      <c r="AE481" s="42"/>
      <c r="AF481" s="42"/>
      <c r="AG481" s="42"/>
      <c r="AH481" s="42"/>
      <c r="AI481" s="42"/>
      <c r="AJ481" s="42"/>
      <c r="AK481" s="42"/>
      <c r="AL481" s="42"/>
      <c r="AM481" s="42"/>
      <c r="AN481" s="42"/>
      <c r="AO481" s="42"/>
      <c r="AP481" s="42"/>
      <c r="AQ481" s="42"/>
      <c r="AR481" s="42"/>
      <c r="AS481" s="42"/>
      <c r="AT481" s="42"/>
      <c r="AU481" s="42"/>
      <c r="AV481" s="42"/>
    </row>
    <row r="482" spans="1:48" ht="15" x14ac:dyDescent="0.25">
      <c r="A482" s="37"/>
      <c r="B482" s="36"/>
      <c r="C482" s="36"/>
      <c r="D482" s="36"/>
      <c r="E482" s="36"/>
      <c r="F482" s="36"/>
      <c r="G482" s="36"/>
      <c r="H482" s="36"/>
      <c r="I482" s="36"/>
      <c r="J482" s="36"/>
      <c r="K482" s="36"/>
      <c r="L482" s="41"/>
      <c r="M482" s="41"/>
      <c r="N482" s="41"/>
      <c r="O482" s="41"/>
      <c r="P482" s="41"/>
      <c r="Q482" s="41"/>
      <c r="R482" s="41"/>
      <c r="S482" s="41"/>
      <c r="T482" s="41"/>
      <c r="U482" s="41"/>
      <c r="V482" s="42"/>
      <c r="W482" s="42"/>
      <c r="X482" s="42"/>
      <c r="Y482" s="42"/>
      <c r="Z482" s="42"/>
      <c r="AA482" s="42"/>
      <c r="AB482" s="42"/>
      <c r="AC482" s="42"/>
      <c r="AD482" s="42"/>
      <c r="AE482" s="42"/>
      <c r="AF482" s="42"/>
      <c r="AG482" s="42"/>
      <c r="AH482" s="42"/>
      <c r="AI482" s="42"/>
      <c r="AJ482" s="42"/>
      <c r="AK482" s="42"/>
      <c r="AL482" s="42"/>
      <c r="AM482" s="42"/>
      <c r="AN482" s="42"/>
      <c r="AO482" s="42"/>
      <c r="AP482" s="42"/>
      <c r="AQ482" s="42"/>
      <c r="AR482" s="42"/>
      <c r="AS482" s="42"/>
      <c r="AT482" s="42"/>
      <c r="AU482" s="42"/>
      <c r="AV482" s="42"/>
    </row>
    <row r="483" spans="1:48" ht="15" x14ac:dyDescent="0.25">
      <c r="A483" s="37"/>
      <c r="B483" s="36"/>
      <c r="C483" s="36"/>
      <c r="D483" s="36"/>
      <c r="E483" s="36"/>
      <c r="F483" s="36"/>
      <c r="G483" s="36"/>
      <c r="H483" s="36"/>
      <c r="I483" s="36"/>
      <c r="J483" s="36"/>
      <c r="K483" s="36"/>
      <c r="L483" s="41"/>
      <c r="M483" s="41"/>
      <c r="N483" s="41"/>
      <c r="O483" s="41"/>
      <c r="P483" s="41"/>
      <c r="Q483" s="41"/>
      <c r="R483" s="41"/>
      <c r="S483" s="41"/>
      <c r="T483" s="41"/>
      <c r="U483" s="41"/>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row>
    <row r="484" spans="1:48" ht="15" x14ac:dyDescent="0.25">
      <c r="A484" s="37"/>
      <c r="B484" s="36"/>
      <c r="C484" s="36"/>
      <c r="D484" s="36"/>
      <c r="E484" s="36"/>
      <c r="F484" s="36"/>
      <c r="G484" s="36"/>
      <c r="H484" s="36"/>
      <c r="I484" s="36"/>
      <c r="J484" s="36"/>
      <c r="K484" s="36"/>
      <c r="L484" s="41"/>
      <c r="M484" s="41"/>
      <c r="N484" s="41"/>
      <c r="O484" s="41"/>
      <c r="P484" s="41"/>
      <c r="Q484" s="41"/>
      <c r="R484" s="41"/>
      <c r="S484" s="41"/>
      <c r="T484" s="41"/>
      <c r="U484" s="41"/>
      <c r="V484" s="42"/>
      <c r="W484" s="42"/>
      <c r="X484" s="42"/>
      <c r="Y484" s="42"/>
      <c r="Z484" s="42"/>
      <c r="AA484" s="42"/>
      <c r="AB484" s="42"/>
      <c r="AC484" s="42"/>
      <c r="AD484" s="42"/>
      <c r="AE484" s="42"/>
      <c r="AF484" s="42"/>
      <c r="AG484" s="42"/>
      <c r="AH484" s="42"/>
      <c r="AI484" s="42"/>
      <c r="AJ484" s="42"/>
      <c r="AK484" s="42"/>
      <c r="AL484" s="42"/>
      <c r="AM484" s="42"/>
      <c r="AN484" s="42"/>
      <c r="AO484" s="42"/>
      <c r="AP484" s="42"/>
      <c r="AQ484" s="42"/>
      <c r="AR484" s="42"/>
      <c r="AS484" s="42"/>
      <c r="AT484" s="42"/>
      <c r="AU484" s="42"/>
      <c r="AV484" s="42"/>
    </row>
    <row r="485" spans="1:48" ht="15" x14ac:dyDescent="0.25">
      <c r="A485" s="37"/>
      <c r="B485" s="36"/>
      <c r="C485" s="36"/>
      <c r="D485" s="36"/>
      <c r="E485" s="36"/>
      <c r="F485" s="36"/>
      <c r="G485" s="36"/>
      <c r="H485" s="36"/>
      <c r="I485" s="36"/>
      <c r="J485" s="36"/>
      <c r="K485" s="36"/>
      <c r="L485" s="41"/>
      <c r="M485" s="41"/>
      <c r="N485" s="41"/>
      <c r="O485" s="41"/>
      <c r="P485" s="41"/>
      <c r="Q485" s="41"/>
      <c r="R485" s="41"/>
      <c r="S485" s="41"/>
      <c r="T485" s="41"/>
      <c r="U485" s="41"/>
      <c r="V485" s="42"/>
      <c r="W485" s="42"/>
      <c r="X485" s="42"/>
      <c r="Y485" s="42"/>
      <c r="Z485" s="42"/>
      <c r="AA485" s="42"/>
      <c r="AB485" s="42"/>
      <c r="AC485" s="42"/>
      <c r="AD485" s="42"/>
      <c r="AE485" s="42"/>
      <c r="AF485" s="42"/>
      <c r="AG485" s="42"/>
      <c r="AH485" s="42"/>
      <c r="AI485" s="42"/>
      <c r="AJ485" s="42"/>
      <c r="AK485" s="42"/>
      <c r="AL485" s="42"/>
      <c r="AM485" s="42"/>
      <c r="AN485" s="42"/>
      <c r="AO485" s="42"/>
      <c r="AP485" s="42"/>
      <c r="AQ485" s="42"/>
      <c r="AR485" s="42"/>
      <c r="AS485" s="42"/>
      <c r="AT485" s="42"/>
      <c r="AU485" s="42"/>
      <c r="AV485" s="42"/>
    </row>
    <row r="486" spans="1:48" ht="15" x14ac:dyDescent="0.25">
      <c r="A486" s="37"/>
      <c r="B486" s="36"/>
      <c r="C486" s="36"/>
      <c r="D486" s="36"/>
      <c r="E486" s="36"/>
      <c r="F486" s="36"/>
      <c r="G486" s="36"/>
      <c r="H486" s="36"/>
      <c r="I486" s="36"/>
      <c r="J486" s="36"/>
      <c r="K486" s="36"/>
      <c r="L486" s="41"/>
      <c r="M486" s="41"/>
      <c r="N486" s="41"/>
      <c r="O486" s="41"/>
      <c r="P486" s="41"/>
      <c r="Q486" s="41"/>
      <c r="R486" s="41"/>
      <c r="S486" s="41"/>
      <c r="T486" s="41"/>
      <c r="U486" s="41"/>
      <c r="V486" s="42"/>
      <c r="W486" s="42"/>
      <c r="X486" s="42"/>
      <c r="Y486" s="42"/>
      <c r="Z486" s="42"/>
      <c r="AA486" s="42"/>
      <c r="AB486" s="42"/>
      <c r="AC486" s="42"/>
      <c r="AD486" s="42"/>
      <c r="AE486" s="42"/>
      <c r="AF486" s="42"/>
      <c r="AG486" s="42"/>
      <c r="AH486" s="42"/>
      <c r="AI486" s="42"/>
      <c r="AJ486" s="42"/>
      <c r="AK486" s="42"/>
      <c r="AL486" s="42"/>
      <c r="AM486" s="42"/>
      <c r="AN486" s="42"/>
      <c r="AO486" s="42"/>
      <c r="AP486" s="42"/>
      <c r="AQ486" s="42"/>
      <c r="AR486" s="42"/>
      <c r="AS486" s="42"/>
      <c r="AT486" s="42"/>
      <c r="AU486" s="42"/>
      <c r="AV486" s="42"/>
    </row>
    <row r="487" spans="1:48" ht="15" x14ac:dyDescent="0.25">
      <c r="A487" s="37"/>
      <c r="B487" s="36"/>
      <c r="C487" s="36"/>
      <c r="D487" s="36"/>
      <c r="E487" s="36"/>
      <c r="F487" s="36"/>
      <c r="G487" s="36"/>
      <c r="H487" s="36"/>
      <c r="I487" s="36"/>
      <c r="J487" s="36"/>
      <c r="K487" s="36"/>
      <c r="L487" s="41"/>
      <c r="M487" s="41"/>
      <c r="N487" s="41"/>
      <c r="O487" s="41"/>
      <c r="P487" s="41"/>
      <c r="Q487" s="41"/>
      <c r="R487" s="41"/>
      <c r="S487" s="41"/>
      <c r="T487" s="41"/>
      <c r="U487" s="41"/>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row>
    <row r="488" spans="1:48" ht="15" x14ac:dyDescent="0.25">
      <c r="A488" s="37"/>
      <c r="B488" s="36"/>
      <c r="C488" s="36"/>
      <c r="D488" s="36"/>
      <c r="E488" s="36"/>
      <c r="F488" s="36"/>
      <c r="G488" s="36"/>
      <c r="H488" s="36"/>
      <c r="I488" s="36"/>
      <c r="J488" s="36"/>
      <c r="K488" s="36"/>
      <c r="L488" s="41"/>
      <c r="M488" s="41"/>
      <c r="N488" s="41"/>
      <c r="O488" s="41"/>
      <c r="P488" s="41"/>
      <c r="Q488" s="41"/>
      <c r="R488" s="41"/>
      <c r="S488" s="41"/>
      <c r="T488" s="41"/>
      <c r="U488" s="41"/>
      <c r="V488" s="42"/>
      <c r="W488" s="42"/>
      <c r="X488" s="42"/>
      <c r="Y488" s="42"/>
      <c r="Z488" s="42"/>
      <c r="AA488" s="42"/>
      <c r="AB488" s="42"/>
      <c r="AC488" s="42"/>
      <c r="AD488" s="42"/>
      <c r="AE488" s="42"/>
      <c r="AF488" s="42"/>
      <c r="AG488" s="42"/>
      <c r="AH488" s="42"/>
      <c r="AI488" s="42"/>
      <c r="AJ488" s="42"/>
      <c r="AK488" s="42"/>
      <c r="AL488" s="42"/>
      <c r="AM488" s="42"/>
      <c r="AN488" s="42"/>
      <c r="AO488" s="42"/>
      <c r="AP488" s="42"/>
      <c r="AQ488" s="42"/>
      <c r="AR488" s="42"/>
      <c r="AS488" s="42"/>
      <c r="AT488" s="42"/>
      <c r="AU488" s="42"/>
      <c r="AV488" s="42"/>
    </row>
    <row r="489" spans="1:48" ht="15" x14ac:dyDescent="0.25">
      <c r="A489" s="37"/>
      <c r="B489" s="36"/>
      <c r="C489" s="36"/>
      <c r="D489" s="36"/>
      <c r="E489" s="36"/>
      <c r="F489" s="36"/>
      <c r="G489" s="36"/>
      <c r="H489" s="36"/>
      <c r="I489" s="36"/>
      <c r="J489" s="36"/>
      <c r="K489" s="36"/>
      <c r="L489" s="41"/>
      <c r="M489" s="41"/>
      <c r="N489" s="41"/>
      <c r="O489" s="41"/>
      <c r="P489" s="41"/>
      <c r="Q489" s="41"/>
      <c r="R489" s="41"/>
      <c r="S489" s="41"/>
      <c r="T489" s="41"/>
      <c r="U489" s="41"/>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row>
    <row r="490" spans="1:48" ht="15" x14ac:dyDescent="0.25">
      <c r="A490" s="37"/>
      <c r="B490" s="36"/>
      <c r="C490" s="36"/>
      <c r="D490" s="36"/>
      <c r="E490" s="36"/>
      <c r="F490" s="36"/>
      <c r="G490" s="36"/>
      <c r="H490" s="36"/>
      <c r="I490" s="36"/>
      <c r="J490" s="36"/>
      <c r="K490" s="36"/>
      <c r="L490" s="41"/>
      <c r="M490" s="41"/>
      <c r="N490" s="41"/>
      <c r="O490" s="41"/>
      <c r="P490" s="41"/>
      <c r="Q490" s="41"/>
      <c r="R490" s="41"/>
      <c r="S490" s="41"/>
      <c r="T490" s="41"/>
      <c r="U490" s="41"/>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row>
    <row r="491" spans="1:48" ht="15" x14ac:dyDescent="0.25">
      <c r="A491" s="37"/>
      <c r="B491" s="36"/>
      <c r="C491" s="36"/>
      <c r="D491" s="36"/>
      <c r="E491" s="36"/>
      <c r="F491" s="36"/>
      <c r="G491" s="36"/>
      <c r="H491" s="36"/>
      <c r="I491" s="36"/>
      <c r="J491" s="36"/>
      <c r="K491" s="36"/>
      <c r="L491" s="41"/>
      <c r="M491" s="41"/>
      <c r="N491" s="41"/>
      <c r="O491" s="41"/>
      <c r="P491" s="41"/>
      <c r="Q491" s="41"/>
      <c r="R491" s="41"/>
      <c r="S491" s="41"/>
      <c r="T491" s="41"/>
      <c r="U491" s="41"/>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row>
    <row r="492" spans="1:48" ht="15" x14ac:dyDescent="0.25">
      <c r="A492" s="37"/>
      <c r="B492" s="36"/>
      <c r="C492" s="36"/>
      <c r="D492" s="36"/>
      <c r="E492" s="36"/>
      <c r="F492" s="36"/>
      <c r="G492" s="36"/>
      <c r="H492" s="36"/>
      <c r="I492" s="36"/>
      <c r="J492" s="36"/>
      <c r="K492" s="36"/>
      <c r="L492" s="41"/>
      <c r="M492" s="41"/>
      <c r="N492" s="41"/>
      <c r="O492" s="41"/>
      <c r="P492" s="41"/>
      <c r="Q492" s="41"/>
      <c r="R492" s="41"/>
      <c r="S492" s="41"/>
      <c r="T492" s="41"/>
      <c r="U492" s="41"/>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row>
    <row r="493" spans="1:48" ht="15" x14ac:dyDescent="0.25">
      <c r="A493" s="37"/>
      <c r="B493" s="36"/>
      <c r="C493" s="36"/>
      <c r="D493" s="36"/>
      <c r="E493" s="36"/>
      <c r="F493" s="36"/>
      <c r="G493" s="36"/>
      <c r="H493" s="36"/>
      <c r="I493" s="36"/>
      <c r="J493" s="36"/>
      <c r="K493" s="36"/>
      <c r="L493" s="41"/>
      <c r="M493" s="41"/>
      <c r="N493" s="41"/>
      <c r="O493" s="41"/>
      <c r="P493" s="41"/>
      <c r="Q493" s="41"/>
      <c r="R493" s="41"/>
      <c r="S493" s="41"/>
      <c r="T493" s="41"/>
      <c r="U493" s="41"/>
      <c r="V493" s="42"/>
      <c r="W493" s="42"/>
      <c r="X493" s="42"/>
      <c r="Y493" s="42"/>
      <c r="Z493" s="42"/>
      <c r="AA493" s="42"/>
      <c r="AB493" s="42"/>
      <c r="AC493" s="42"/>
      <c r="AD493" s="42"/>
      <c r="AE493" s="42"/>
      <c r="AF493" s="42"/>
      <c r="AG493" s="42"/>
      <c r="AH493" s="42"/>
      <c r="AI493" s="42"/>
      <c r="AJ493" s="42"/>
      <c r="AK493" s="42"/>
      <c r="AL493" s="42"/>
      <c r="AM493" s="42"/>
      <c r="AN493" s="42"/>
      <c r="AO493" s="42"/>
      <c r="AP493" s="42"/>
      <c r="AQ493" s="42"/>
      <c r="AR493" s="42"/>
      <c r="AS493" s="42"/>
      <c r="AT493" s="42"/>
      <c r="AU493" s="42"/>
      <c r="AV493" s="42"/>
    </row>
    <row r="494" spans="1:48" ht="15" x14ac:dyDescent="0.25">
      <c r="A494" s="37"/>
      <c r="B494" s="36"/>
      <c r="C494" s="36"/>
      <c r="D494" s="36"/>
      <c r="E494" s="36"/>
      <c r="F494" s="36"/>
      <c r="G494" s="36"/>
      <c r="H494" s="36"/>
      <c r="I494" s="36"/>
      <c r="J494" s="36"/>
      <c r="K494" s="36"/>
      <c r="L494" s="41"/>
      <c r="M494" s="41"/>
      <c r="N494" s="41"/>
      <c r="O494" s="41"/>
      <c r="P494" s="41"/>
      <c r="Q494" s="41"/>
      <c r="R494" s="41"/>
      <c r="S494" s="41"/>
      <c r="T494" s="41"/>
      <c r="U494" s="41"/>
      <c r="V494" s="42"/>
      <c r="W494" s="42"/>
      <c r="X494" s="42"/>
      <c r="Y494" s="42"/>
      <c r="Z494" s="42"/>
      <c r="AA494" s="42"/>
      <c r="AB494" s="42"/>
      <c r="AC494" s="42"/>
      <c r="AD494" s="42"/>
      <c r="AE494" s="42"/>
      <c r="AF494" s="42"/>
      <c r="AG494" s="42"/>
      <c r="AH494" s="42"/>
      <c r="AI494" s="42"/>
      <c r="AJ494" s="42"/>
      <c r="AK494" s="42"/>
      <c r="AL494" s="42"/>
      <c r="AM494" s="42"/>
      <c r="AN494" s="42"/>
      <c r="AO494" s="42"/>
      <c r="AP494" s="42"/>
      <c r="AQ494" s="42"/>
      <c r="AR494" s="42"/>
      <c r="AS494" s="42"/>
      <c r="AT494" s="42"/>
      <c r="AU494" s="42"/>
      <c r="AV494" s="42"/>
    </row>
    <row r="495" spans="1:48" ht="15" x14ac:dyDescent="0.25">
      <c r="A495" s="37"/>
      <c r="B495" s="36"/>
      <c r="C495" s="36"/>
      <c r="D495" s="36"/>
      <c r="E495" s="36"/>
      <c r="F495" s="36"/>
      <c r="G495" s="36"/>
      <c r="H495" s="36"/>
      <c r="I495" s="36"/>
      <c r="J495" s="36"/>
      <c r="K495" s="36"/>
      <c r="L495" s="41"/>
      <c r="M495" s="41"/>
      <c r="N495" s="41"/>
      <c r="O495" s="41"/>
      <c r="P495" s="41"/>
      <c r="Q495" s="41"/>
      <c r="R495" s="41"/>
      <c r="S495" s="41"/>
      <c r="T495" s="41"/>
      <c r="U495" s="41"/>
      <c r="V495" s="42"/>
      <c r="W495" s="42"/>
      <c r="X495" s="42"/>
      <c r="Y495" s="42"/>
      <c r="Z495" s="42"/>
      <c r="AA495" s="42"/>
      <c r="AB495" s="42"/>
      <c r="AC495" s="42"/>
      <c r="AD495" s="42"/>
      <c r="AE495" s="42"/>
      <c r="AF495" s="42"/>
      <c r="AG495" s="42"/>
      <c r="AH495" s="42"/>
      <c r="AI495" s="42"/>
      <c r="AJ495" s="42"/>
      <c r="AK495" s="42"/>
      <c r="AL495" s="42"/>
      <c r="AM495" s="42"/>
      <c r="AN495" s="42"/>
      <c r="AO495" s="42"/>
      <c r="AP495" s="42"/>
      <c r="AQ495" s="42"/>
      <c r="AR495" s="42"/>
      <c r="AS495" s="42"/>
      <c r="AT495" s="42"/>
      <c r="AU495" s="42"/>
      <c r="AV495" s="42"/>
    </row>
    <row r="496" spans="1:48" ht="15" x14ac:dyDescent="0.25">
      <c r="A496" s="37"/>
      <c r="B496" s="36"/>
      <c r="C496" s="36"/>
      <c r="D496" s="36"/>
      <c r="E496" s="36"/>
      <c r="F496" s="36"/>
      <c r="G496" s="36"/>
      <c r="H496" s="36"/>
      <c r="I496" s="36"/>
      <c r="J496" s="36"/>
      <c r="K496" s="36"/>
      <c r="L496" s="41"/>
      <c r="M496" s="41"/>
      <c r="N496" s="41"/>
      <c r="O496" s="41"/>
      <c r="P496" s="41"/>
      <c r="Q496" s="41"/>
      <c r="R496" s="41"/>
      <c r="S496" s="41"/>
      <c r="T496" s="41"/>
      <c r="U496" s="41"/>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row>
    <row r="497" spans="1:48" ht="15" x14ac:dyDescent="0.25">
      <c r="A497" s="37"/>
      <c r="B497" s="36"/>
      <c r="C497" s="36"/>
      <c r="D497" s="36"/>
      <c r="E497" s="36"/>
      <c r="F497" s="36"/>
      <c r="G497" s="36"/>
      <c r="H497" s="36"/>
      <c r="I497" s="36"/>
      <c r="J497" s="36"/>
      <c r="K497" s="36"/>
      <c r="L497" s="41"/>
      <c r="M497" s="41"/>
      <c r="N497" s="41"/>
      <c r="O497" s="41"/>
      <c r="P497" s="41"/>
      <c r="Q497" s="41"/>
      <c r="R497" s="41"/>
      <c r="S497" s="41"/>
      <c r="T497" s="41"/>
      <c r="U497" s="41"/>
      <c r="V497" s="42"/>
      <c r="W497" s="42"/>
      <c r="X497" s="42"/>
      <c r="Y497" s="42"/>
      <c r="Z497" s="42"/>
      <c r="AA497" s="42"/>
      <c r="AB497" s="42"/>
      <c r="AC497" s="42"/>
      <c r="AD497" s="42"/>
      <c r="AE497" s="42"/>
      <c r="AF497" s="42"/>
      <c r="AG497" s="42"/>
      <c r="AH497" s="42"/>
      <c r="AI497" s="42"/>
      <c r="AJ497" s="42"/>
      <c r="AK497" s="42"/>
      <c r="AL497" s="42"/>
      <c r="AM497" s="42"/>
      <c r="AN497" s="42"/>
      <c r="AO497" s="42"/>
      <c r="AP497" s="42"/>
      <c r="AQ497" s="42"/>
      <c r="AR497" s="42"/>
      <c r="AS497" s="42"/>
      <c r="AT497" s="42"/>
      <c r="AU497" s="42"/>
      <c r="AV497" s="42"/>
    </row>
    <row r="498" spans="1:48" ht="15" x14ac:dyDescent="0.25">
      <c r="A498" s="37"/>
      <c r="B498" s="36"/>
      <c r="C498" s="36"/>
      <c r="D498" s="36"/>
      <c r="E498" s="36"/>
      <c r="F498" s="36"/>
      <c r="G498" s="36"/>
      <c r="H498" s="37"/>
      <c r="I498" s="36"/>
      <c r="J498" s="36"/>
      <c r="K498" s="36"/>
      <c r="L498" s="41"/>
      <c r="M498" s="41"/>
      <c r="N498" s="41"/>
      <c r="O498" s="61"/>
      <c r="P498" s="41"/>
      <c r="Q498" s="41"/>
      <c r="R498" s="41"/>
      <c r="S498" s="41"/>
      <c r="T498" s="41"/>
      <c r="U498" s="41"/>
      <c r="V498" s="221"/>
      <c r="W498" s="221"/>
      <c r="X498" s="221"/>
      <c r="Y498" s="221"/>
      <c r="Z498" s="221"/>
      <c r="AA498" s="221"/>
      <c r="AB498" s="221"/>
      <c r="AC498" s="221"/>
      <c r="AD498" s="221"/>
      <c r="AE498" s="221"/>
      <c r="AF498" s="221"/>
      <c r="AG498" s="221"/>
      <c r="AH498" s="221"/>
      <c r="AI498" s="221"/>
      <c r="AJ498" s="221"/>
      <c r="AK498" s="221"/>
      <c r="AL498" s="221"/>
      <c r="AM498" s="221"/>
      <c r="AN498" s="221"/>
      <c r="AO498" s="221"/>
      <c r="AP498" s="221"/>
      <c r="AQ498" s="221"/>
      <c r="AR498" s="221"/>
      <c r="AS498" s="221"/>
      <c r="AT498" s="221"/>
      <c r="AU498" s="221"/>
      <c r="AV498" s="221"/>
    </row>
    <row r="499" spans="1:48" ht="15" x14ac:dyDescent="0.25">
      <c r="A499" s="37"/>
      <c r="B499" s="36"/>
      <c r="C499" s="36"/>
      <c r="D499" s="36"/>
      <c r="E499" s="36"/>
      <c r="F499" s="36"/>
      <c r="G499" s="36"/>
      <c r="H499" s="37"/>
      <c r="I499" s="36"/>
      <c r="J499" s="36"/>
      <c r="K499" s="36"/>
      <c r="L499" s="41"/>
      <c r="M499" s="41"/>
      <c r="N499" s="41"/>
      <c r="O499" s="61"/>
      <c r="P499" s="41"/>
      <c r="Q499" s="41"/>
      <c r="R499" s="41"/>
      <c r="S499" s="41"/>
      <c r="T499" s="41"/>
      <c r="U499" s="41"/>
      <c r="V499" s="221"/>
      <c r="W499" s="221"/>
      <c r="X499" s="221"/>
      <c r="Y499" s="221"/>
      <c r="Z499" s="221"/>
      <c r="AA499" s="221"/>
      <c r="AB499" s="221"/>
      <c r="AC499" s="221"/>
      <c r="AD499" s="221"/>
      <c r="AE499" s="221"/>
      <c r="AF499" s="221"/>
      <c r="AG499" s="221"/>
      <c r="AH499" s="221"/>
      <c r="AI499" s="221"/>
      <c r="AJ499" s="221"/>
      <c r="AK499" s="221"/>
      <c r="AL499" s="221"/>
      <c r="AM499" s="221"/>
      <c r="AN499" s="221"/>
      <c r="AO499" s="221"/>
      <c r="AP499" s="221"/>
      <c r="AQ499" s="221"/>
      <c r="AR499" s="221"/>
      <c r="AS499" s="221"/>
      <c r="AT499" s="221"/>
      <c r="AU499" s="221"/>
      <c r="AV499" s="221"/>
    </row>
    <row r="500" spans="1:48" ht="15" x14ac:dyDescent="0.25">
      <c r="A500" s="37"/>
      <c r="B500" s="36"/>
      <c r="C500" s="36"/>
      <c r="D500" s="36"/>
      <c r="E500" s="36"/>
      <c r="F500" s="36"/>
      <c r="G500" s="36"/>
      <c r="H500" s="37"/>
      <c r="I500" s="36"/>
      <c r="J500" s="36"/>
      <c r="K500" s="36"/>
      <c r="L500" s="41"/>
      <c r="M500" s="41"/>
      <c r="N500" s="41"/>
      <c r="O500" s="61"/>
      <c r="P500" s="41"/>
      <c r="Q500" s="41"/>
      <c r="R500" s="41"/>
      <c r="S500" s="41"/>
      <c r="T500" s="41"/>
      <c r="U500" s="41"/>
      <c r="V500" s="221"/>
      <c r="W500" s="221"/>
      <c r="X500" s="221"/>
      <c r="Y500" s="221"/>
      <c r="Z500" s="221"/>
      <c r="AA500" s="221"/>
      <c r="AB500" s="221"/>
      <c r="AC500" s="221"/>
      <c r="AD500" s="221"/>
      <c r="AE500" s="221"/>
      <c r="AF500" s="221"/>
      <c r="AG500" s="221"/>
      <c r="AH500" s="221"/>
      <c r="AI500" s="221"/>
      <c r="AJ500" s="221"/>
      <c r="AK500" s="221"/>
      <c r="AL500" s="221"/>
      <c r="AM500" s="221"/>
      <c r="AN500" s="221"/>
      <c r="AO500" s="221"/>
      <c r="AP500" s="221"/>
      <c r="AQ500" s="221"/>
      <c r="AR500" s="221"/>
      <c r="AS500" s="221"/>
      <c r="AT500" s="221"/>
      <c r="AU500" s="221"/>
      <c r="AV500" s="221"/>
    </row>
    <row r="501" spans="1:48" ht="15" x14ac:dyDescent="0.25">
      <c r="A501" s="37"/>
      <c r="B501" s="36"/>
      <c r="C501" s="36"/>
      <c r="D501" s="36"/>
      <c r="E501" s="36"/>
      <c r="F501" s="36"/>
      <c r="G501" s="36"/>
      <c r="H501" s="37"/>
      <c r="I501" s="36"/>
      <c r="J501" s="36"/>
      <c r="K501" s="36"/>
      <c r="L501" s="41"/>
      <c r="M501" s="41"/>
      <c r="N501" s="41"/>
      <c r="O501" s="61"/>
      <c r="P501" s="41"/>
      <c r="Q501" s="41"/>
      <c r="R501" s="41"/>
      <c r="S501" s="41"/>
      <c r="T501" s="41"/>
      <c r="U501" s="41"/>
      <c r="V501" s="221"/>
      <c r="W501" s="221"/>
      <c r="X501" s="221"/>
      <c r="Y501" s="221"/>
      <c r="Z501" s="221"/>
      <c r="AA501" s="221"/>
      <c r="AB501" s="221"/>
      <c r="AC501" s="221"/>
      <c r="AD501" s="221"/>
      <c r="AE501" s="221"/>
      <c r="AF501" s="221"/>
      <c r="AG501" s="221"/>
      <c r="AH501" s="221"/>
      <c r="AI501" s="221"/>
      <c r="AJ501" s="221"/>
      <c r="AK501" s="221"/>
      <c r="AL501" s="221"/>
      <c r="AM501" s="221"/>
      <c r="AN501" s="221"/>
      <c r="AO501" s="221"/>
      <c r="AP501" s="221"/>
      <c r="AQ501" s="221"/>
      <c r="AR501" s="221"/>
      <c r="AS501" s="221"/>
      <c r="AT501" s="221"/>
      <c r="AU501" s="221"/>
      <c r="AV501" s="221"/>
    </row>
    <row r="502" spans="1:48" ht="15" x14ac:dyDescent="0.25">
      <c r="A502" s="37"/>
      <c r="B502" s="36"/>
      <c r="C502" s="36"/>
      <c r="D502" s="36"/>
      <c r="E502" s="36"/>
      <c r="F502" s="36"/>
      <c r="G502" s="36"/>
      <c r="H502" s="37"/>
      <c r="I502" s="36"/>
      <c r="J502" s="36"/>
      <c r="K502" s="36"/>
      <c r="L502" s="41"/>
      <c r="M502" s="41"/>
      <c r="N502" s="41"/>
      <c r="O502" s="61"/>
      <c r="P502" s="41"/>
      <c r="Q502" s="41"/>
      <c r="R502" s="41"/>
      <c r="S502" s="41"/>
      <c r="T502" s="41"/>
      <c r="U502" s="41"/>
      <c r="V502" s="221"/>
      <c r="W502" s="221"/>
      <c r="X502" s="221"/>
      <c r="Y502" s="221"/>
      <c r="Z502" s="221"/>
      <c r="AA502" s="221"/>
      <c r="AB502" s="221"/>
      <c r="AC502" s="221"/>
      <c r="AD502" s="221"/>
      <c r="AE502" s="221"/>
      <c r="AF502" s="221"/>
      <c r="AG502" s="221"/>
      <c r="AH502" s="221"/>
      <c r="AI502" s="221"/>
      <c r="AJ502" s="221"/>
      <c r="AK502" s="221"/>
      <c r="AL502" s="221"/>
      <c r="AM502" s="221"/>
      <c r="AN502" s="221"/>
      <c r="AO502" s="221"/>
      <c r="AP502" s="221"/>
      <c r="AQ502" s="221"/>
      <c r="AR502" s="221"/>
      <c r="AS502" s="221"/>
      <c r="AT502" s="221"/>
      <c r="AU502" s="221"/>
      <c r="AV502" s="221"/>
    </row>
    <row r="503" spans="1:48" ht="15" x14ac:dyDescent="0.25">
      <c r="A503" s="37"/>
      <c r="B503" s="36"/>
      <c r="C503" s="36"/>
      <c r="D503" s="36"/>
      <c r="E503" s="36"/>
      <c r="F503" s="36"/>
      <c r="G503" s="36"/>
      <c r="H503" s="37"/>
      <c r="I503" s="36"/>
      <c r="J503" s="36"/>
      <c r="K503" s="36"/>
      <c r="L503" s="41"/>
      <c r="M503" s="41"/>
      <c r="N503" s="41"/>
      <c r="O503" s="61"/>
      <c r="P503" s="41"/>
      <c r="Q503" s="41"/>
      <c r="R503" s="41"/>
      <c r="S503" s="41"/>
      <c r="T503" s="41"/>
      <c r="U503" s="41"/>
      <c r="V503" s="221"/>
      <c r="W503" s="221"/>
      <c r="X503" s="221"/>
      <c r="Y503" s="221"/>
      <c r="Z503" s="221"/>
      <c r="AA503" s="221"/>
      <c r="AB503" s="221"/>
      <c r="AC503" s="221"/>
      <c r="AD503" s="221"/>
      <c r="AE503" s="221"/>
      <c r="AF503" s="221"/>
      <c r="AG503" s="221"/>
      <c r="AH503" s="221"/>
      <c r="AI503" s="221"/>
      <c r="AJ503" s="221"/>
      <c r="AK503" s="221"/>
      <c r="AL503" s="221"/>
      <c r="AM503" s="221"/>
      <c r="AN503" s="221"/>
      <c r="AO503" s="221"/>
      <c r="AP503" s="221"/>
      <c r="AQ503" s="221"/>
      <c r="AR503" s="221"/>
      <c r="AS503" s="221"/>
      <c r="AT503" s="221"/>
      <c r="AU503" s="221"/>
      <c r="AV503" s="221"/>
    </row>
    <row r="504" spans="1:48" ht="15" x14ac:dyDescent="0.25">
      <c r="A504" s="37"/>
      <c r="B504" s="36"/>
      <c r="C504" s="36"/>
      <c r="D504" s="36"/>
      <c r="E504" s="36"/>
      <c r="F504" s="36"/>
      <c r="G504" s="36"/>
      <c r="H504" s="37"/>
      <c r="I504" s="36"/>
      <c r="J504" s="36"/>
      <c r="K504" s="36"/>
      <c r="L504" s="41"/>
      <c r="M504" s="41"/>
      <c r="N504" s="41"/>
      <c r="O504" s="61"/>
      <c r="P504" s="41"/>
      <c r="Q504" s="41"/>
      <c r="R504" s="41"/>
      <c r="S504" s="41"/>
      <c r="T504" s="41"/>
      <c r="U504" s="41"/>
      <c r="V504" s="221"/>
      <c r="W504" s="221"/>
      <c r="X504" s="221"/>
      <c r="Y504" s="221"/>
      <c r="Z504" s="221"/>
      <c r="AA504" s="221"/>
      <c r="AB504" s="221"/>
      <c r="AC504" s="221"/>
      <c r="AD504" s="221"/>
      <c r="AE504" s="221"/>
      <c r="AF504" s="221"/>
      <c r="AG504" s="221"/>
      <c r="AH504" s="221"/>
      <c r="AI504" s="221"/>
      <c r="AJ504" s="221"/>
      <c r="AK504" s="221"/>
      <c r="AL504" s="221"/>
      <c r="AM504" s="221"/>
      <c r="AN504" s="221"/>
      <c r="AO504" s="221"/>
      <c r="AP504" s="221"/>
      <c r="AQ504" s="221"/>
      <c r="AR504" s="221"/>
      <c r="AS504" s="221"/>
      <c r="AT504" s="221"/>
      <c r="AU504" s="221"/>
      <c r="AV504" s="221"/>
    </row>
    <row r="505" spans="1:48" ht="15" x14ac:dyDescent="0.25">
      <c r="A505" s="37"/>
      <c r="B505" s="36"/>
      <c r="C505" s="36"/>
      <c r="D505" s="36"/>
      <c r="E505" s="36"/>
      <c r="F505" s="36"/>
      <c r="G505" s="36"/>
      <c r="H505" s="37"/>
      <c r="I505" s="36"/>
      <c r="J505" s="36"/>
      <c r="K505" s="36"/>
      <c r="L505" s="41"/>
      <c r="M505" s="41"/>
      <c r="N505" s="41"/>
      <c r="O505" s="61"/>
      <c r="P505" s="41"/>
      <c r="Q505" s="41"/>
      <c r="R505" s="41"/>
      <c r="S505" s="41"/>
      <c r="T505" s="41"/>
      <c r="U505" s="41"/>
      <c r="V505" s="221"/>
      <c r="W505" s="221"/>
      <c r="X505" s="221"/>
      <c r="Y505" s="221"/>
      <c r="Z505" s="221"/>
      <c r="AA505" s="221"/>
      <c r="AB505" s="221"/>
      <c r="AC505" s="221"/>
      <c r="AD505" s="221"/>
      <c r="AE505" s="221"/>
      <c r="AF505" s="221"/>
      <c r="AG505" s="221"/>
      <c r="AH505" s="221"/>
      <c r="AI505" s="221"/>
      <c r="AJ505" s="221"/>
      <c r="AK505" s="221"/>
      <c r="AL505" s="221"/>
      <c r="AM505" s="221"/>
      <c r="AN505" s="221"/>
      <c r="AO505" s="221"/>
      <c r="AP505" s="221"/>
      <c r="AQ505" s="221"/>
      <c r="AR505" s="221"/>
      <c r="AS505" s="221"/>
      <c r="AT505" s="221"/>
      <c r="AU505" s="221"/>
      <c r="AV505" s="221"/>
    </row>
    <row r="506" spans="1:48" ht="15" x14ac:dyDescent="0.25">
      <c r="A506" s="37"/>
      <c r="B506" s="36"/>
      <c r="C506" s="36"/>
      <c r="D506" s="36"/>
      <c r="E506" s="36"/>
      <c r="F506" s="36"/>
      <c r="G506" s="36"/>
      <c r="H506" s="37"/>
      <c r="I506" s="36"/>
      <c r="J506" s="36"/>
      <c r="K506" s="36"/>
      <c r="L506" s="41"/>
      <c r="M506" s="41"/>
      <c r="N506" s="41"/>
      <c r="O506" s="61"/>
      <c r="P506" s="41"/>
      <c r="Q506" s="41"/>
      <c r="R506" s="41"/>
      <c r="S506" s="41"/>
      <c r="T506" s="41"/>
      <c r="U506" s="41"/>
      <c r="V506" s="221"/>
      <c r="W506" s="221"/>
      <c r="X506" s="221"/>
      <c r="Y506" s="221"/>
      <c r="Z506" s="221"/>
      <c r="AA506" s="221"/>
      <c r="AB506" s="221"/>
      <c r="AC506" s="221"/>
      <c r="AD506" s="221"/>
      <c r="AE506" s="221"/>
      <c r="AF506" s="221"/>
      <c r="AG506" s="221"/>
      <c r="AH506" s="221"/>
      <c r="AI506" s="221"/>
      <c r="AJ506" s="221"/>
      <c r="AK506" s="221"/>
      <c r="AL506" s="221"/>
      <c r="AM506" s="221"/>
      <c r="AN506" s="221"/>
      <c r="AO506" s="221"/>
      <c r="AP506" s="221"/>
      <c r="AQ506" s="221"/>
      <c r="AR506" s="221"/>
      <c r="AS506" s="221"/>
      <c r="AT506" s="221"/>
      <c r="AU506" s="221"/>
      <c r="AV506" s="221"/>
    </row>
    <row r="507" spans="1:48" ht="15" x14ac:dyDescent="0.25">
      <c r="A507" s="37"/>
      <c r="B507" s="36"/>
      <c r="C507" s="36"/>
      <c r="D507" s="36"/>
      <c r="E507" s="36"/>
      <c r="F507" s="36"/>
      <c r="G507" s="36"/>
      <c r="H507" s="37"/>
      <c r="I507" s="36"/>
      <c r="J507" s="36"/>
      <c r="K507" s="36"/>
      <c r="L507" s="41"/>
      <c r="M507" s="41"/>
      <c r="N507" s="41"/>
      <c r="O507" s="61"/>
      <c r="P507" s="41"/>
      <c r="Q507" s="41"/>
      <c r="R507" s="41"/>
      <c r="S507" s="41"/>
      <c r="T507" s="41"/>
      <c r="U507" s="41"/>
      <c r="V507" s="221"/>
      <c r="W507" s="221"/>
      <c r="X507" s="221"/>
      <c r="Y507" s="221"/>
      <c r="Z507" s="221"/>
      <c r="AA507" s="221"/>
      <c r="AB507" s="221"/>
      <c r="AC507" s="221"/>
      <c r="AD507" s="221"/>
      <c r="AE507" s="221"/>
      <c r="AF507" s="221"/>
      <c r="AG507" s="221"/>
      <c r="AH507" s="221"/>
      <c r="AI507" s="221"/>
      <c r="AJ507" s="221"/>
      <c r="AK507" s="221"/>
      <c r="AL507" s="221"/>
      <c r="AM507" s="221"/>
      <c r="AN507" s="221"/>
      <c r="AO507" s="221"/>
      <c r="AP507" s="221"/>
      <c r="AQ507" s="221"/>
      <c r="AR507" s="221"/>
      <c r="AS507" s="221"/>
      <c r="AT507" s="221"/>
      <c r="AU507" s="221"/>
      <c r="AV507" s="221"/>
    </row>
    <row r="508" spans="1:48" ht="15" x14ac:dyDescent="0.25">
      <c r="A508" s="37"/>
      <c r="B508" s="36"/>
      <c r="C508" s="36"/>
      <c r="D508" s="36"/>
      <c r="E508" s="36"/>
      <c r="F508" s="36"/>
      <c r="G508" s="36"/>
      <c r="H508" s="37"/>
      <c r="I508" s="36"/>
      <c r="J508" s="36"/>
      <c r="K508" s="36"/>
      <c r="L508" s="41"/>
      <c r="M508" s="41"/>
      <c r="N508" s="41"/>
      <c r="O508" s="61"/>
      <c r="P508" s="41"/>
      <c r="Q508" s="41"/>
      <c r="R508" s="41"/>
      <c r="S508" s="41"/>
      <c r="T508" s="41"/>
      <c r="U508" s="41"/>
      <c r="V508" s="221"/>
      <c r="W508" s="221"/>
      <c r="X508" s="221"/>
      <c r="Y508" s="221"/>
      <c r="Z508" s="221"/>
      <c r="AA508" s="221"/>
      <c r="AB508" s="221"/>
      <c r="AC508" s="221"/>
      <c r="AD508" s="221"/>
      <c r="AE508" s="221"/>
      <c r="AF508" s="221"/>
      <c r="AG508" s="221"/>
      <c r="AH508" s="221"/>
      <c r="AI508" s="221"/>
      <c r="AJ508" s="221"/>
      <c r="AK508" s="221"/>
      <c r="AL508" s="221"/>
      <c r="AM508" s="221"/>
      <c r="AN508" s="221"/>
      <c r="AO508" s="221"/>
      <c r="AP508" s="221"/>
      <c r="AQ508" s="221"/>
      <c r="AR508" s="221"/>
      <c r="AS508" s="221"/>
      <c r="AT508" s="221"/>
      <c r="AU508" s="221"/>
      <c r="AV508" s="221"/>
    </row>
    <row r="509" spans="1:48" ht="15" x14ac:dyDescent="0.25">
      <c r="A509" s="37"/>
      <c r="B509" s="36"/>
      <c r="C509" s="36"/>
      <c r="D509" s="36"/>
      <c r="E509" s="36"/>
      <c r="F509" s="36"/>
      <c r="G509" s="36"/>
      <c r="H509" s="37"/>
      <c r="I509" s="36"/>
      <c r="J509" s="36"/>
      <c r="K509" s="36"/>
      <c r="L509" s="41"/>
      <c r="M509" s="41"/>
      <c r="N509" s="41"/>
      <c r="O509" s="61"/>
      <c r="P509" s="41"/>
      <c r="Q509" s="41"/>
      <c r="R509" s="41"/>
      <c r="S509" s="41"/>
      <c r="T509" s="41"/>
      <c r="U509" s="41"/>
      <c r="V509" s="221"/>
      <c r="W509" s="221"/>
      <c r="X509" s="221"/>
      <c r="Y509" s="221"/>
      <c r="Z509" s="221"/>
      <c r="AA509" s="221"/>
      <c r="AB509" s="221"/>
      <c r="AC509" s="221"/>
      <c r="AD509" s="221"/>
      <c r="AE509" s="221"/>
      <c r="AF509" s="221"/>
      <c r="AG509" s="221"/>
      <c r="AH509" s="221"/>
      <c r="AI509" s="221"/>
      <c r="AJ509" s="221"/>
      <c r="AK509" s="221"/>
      <c r="AL509" s="221"/>
      <c r="AM509" s="221"/>
      <c r="AN509" s="221"/>
      <c r="AO509" s="221"/>
      <c r="AP509" s="221"/>
      <c r="AQ509" s="221"/>
      <c r="AR509" s="221"/>
      <c r="AS509" s="221"/>
      <c r="AT509" s="221"/>
      <c r="AU509" s="221"/>
      <c r="AV509" s="221"/>
    </row>
    <row r="510" spans="1:48" ht="15" x14ac:dyDescent="0.25">
      <c r="A510" s="37"/>
      <c r="B510" s="36"/>
      <c r="C510" s="36"/>
      <c r="D510" s="36"/>
      <c r="E510" s="36"/>
      <c r="F510" s="36"/>
      <c r="G510" s="36"/>
      <c r="H510" s="37"/>
      <c r="I510" s="36"/>
      <c r="J510" s="36"/>
      <c r="K510" s="36"/>
      <c r="L510" s="41"/>
      <c r="M510" s="41"/>
      <c r="N510" s="41"/>
      <c r="O510" s="61"/>
      <c r="P510" s="41"/>
      <c r="Q510" s="41"/>
      <c r="R510" s="41"/>
      <c r="S510" s="41"/>
      <c r="T510" s="41"/>
      <c r="U510" s="41"/>
      <c r="V510" s="221"/>
      <c r="W510" s="221"/>
      <c r="X510" s="221"/>
      <c r="Y510" s="221"/>
      <c r="Z510" s="221"/>
      <c r="AA510" s="221"/>
      <c r="AB510" s="221"/>
      <c r="AC510" s="221"/>
      <c r="AD510" s="221"/>
      <c r="AE510" s="221"/>
      <c r="AF510" s="221"/>
      <c r="AG510" s="221"/>
      <c r="AH510" s="221"/>
      <c r="AI510" s="221"/>
      <c r="AJ510" s="221"/>
      <c r="AK510" s="221"/>
      <c r="AL510" s="221"/>
      <c r="AM510" s="221"/>
      <c r="AN510" s="221"/>
      <c r="AO510" s="221"/>
      <c r="AP510" s="221"/>
      <c r="AQ510" s="221"/>
      <c r="AR510" s="221"/>
      <c r="AS510" s="221"/>
      <c r="AT510" s="221"/>
      <c r="AU510" s="221"/>
      <c r="AV510" s="221"/>
    </row>
    <row r="511" spans="1:48" ht="15" x14ac:dyDescent="0.25">
      <c r="A511" s="37"/>
      <c r="B511" s="36"/>
      <c r="C511" s="36"/>
      <c r="D511" s="36"/>
      <c r="E511" s="36"/>
      <c r="F511" s="36"/>
      <c r="G511" s="36"/>
      <c r="H511" s="37"/>
      <c r="I511" s="36"/>
      <c r="J511" s="36"/>
      <c r="K511" s="36"/>
      <c r="L511" s="41"/>
      <c r="M511" s="41"/>
      <c r="N511" s="41"/>
      <c r="O511" s="61"/>
      <c r="P511" s="41"/>
      <c r="Q511" s="41"/>
      <c r="R511" s="41"/>
      <c r="S511" s="41"/>
      <c r="T511" s="41"/>
      <c r="U511" s="41"/>
      <c r="V511" s="221"/>
      <c r="W511" s="221"/>
      <c r="X511" s="221"/>
      <c r="Y511" s="221"/>
      <c r="Z511" s="221"/>
      <c r="AA511" s="221"/>
      <c r="AB511" s="221"/>
      <c r="AC511" s="221"/>
      <c r="AD511" s="221"/>
      <c r="AE511" s="221"/>
      <c r="AF511" s="221"/>
      <c r="AG511" s="221"/>
      <c r="AH511" s="221"/>
      <c r="AI511" s="221"/>
      <c r="AJ511" s="221"/>
      <c r="AK511" s="221"/>
      <c r="AL511" s="221"/>
      <c r="AM511" s="221"/>
      <c r="AN511" s="221"/>
      <c r="AO511" s="221"/>
      <c r="AP511" s="221"/>
      <c r="AQ511" s="221"/>
      <c r="AR511" s="221"/>
      <c r="AS511" s="221"/>
      <c r="AT511" s="221"/>
      <c r="AU511" s="221"/>
      <c r="AV511" s="221"/>
    </row>
    <row r="512" spans="1:48" ht="15" x14ac:dyDescent="0.25">
      <c r="A512" s="37"/>
      <c r="B512" s="36"/>
      <c r="C512" s="36"/>
      <c r="D512" s="36"/>
      <c r="E512" s="36"/>
      <c r="F512" s="36"/>
      <c r="G512" s="36"/>
      <c r="H512" s="37"/>
      <c r="I512" s="36"/>
      <c r="J512" s="36"/>
      <c r="K512" s="36"/>
      <c r="L512" s="41"/>
      <c r="M512" s="41"/>
      <c r="N512" s="41"/>
      <c r="O512" s="61"/>
      <c r="P512" s="41"/>
      <c r="Q512" s="41"/>
      <c r="R512" s="41"/>
      <c r="S512" s="41"/>
      <c r="T512" s="41"/>
      <c r="U512" s="41"/>
      <c r="V512" s="221"/>
      <c r="W512" s="221"/>
      <c r="X512" s="221"/>
      <c r="Y512" s="221"/>
      <c r="Z512" s="221"/>
      <c r="AA512" s="221"/>
      <c r="AB512" s="221"/>
      <c r="AC512" s="221"/>
      <c r="AD512" s="221"/>
      <c r="AE512" s="221"/>
      <c r="AF512" s="221"/>
      <c r="AG512" s="221"/>
      <c r="AH512" s="221"/>
      <c r="AI512" s="221"/>
      <c r="AJ512" s="221"/>
      <c r="AK512" s="221"/>
      <c r="AL512" s="221"/>
      <c r="AM512" s="221"/>
      <c r="AN512" s="221"/>
      <c r="AO512" s="221"/>
      <c r="AP512" s="221"/>
      <c r="AQ512" s="221"/>
      <c r="AR512" s="221"/>
      <c r="AS512" s="221"/>
      <c r="AT512" s="221"/>
      <c r="AU512" s="221"/>
      <c r="AV512" s="221"/>
    </row>
    <row r="513" spans="1:48" ht="15" x14ac:dyDescent="0.25">
      <c r="A513" s="37"/>
      <c r="B513" s="36"/>
      <c r="C513" s="36"/>
      <c r="D513" s="36"/>
      <c r="E513" s="36"/>
      <c r="F513" s="36"/>
      <c r="G513" s="36"/>
      <c r="H513" s="37"/>
      <c r="I513" s="36"/>
      <c r="J513" s="36"/>
      <c r="K513" s="36"/>
      <c r="L513" s="41"/>
      <c r="M513" s="41"/>
      <c r="N513" s="41"/>
      <c r="O513" s="61"/>
      <c r="P513" s="41"/>
      <c r="Q513" s="41"/>
      <c r="R513" s="41"/>
      <c r="S513" s="41"/>
      <c r="T513" s="41"/>
      <c r="U513" s="41"/>
      <c r="V513" s="221"/>
      <c r="W513" s="221"/>
      <c r="X513" s="221"/>
      <c r="Y513" s="221"/>
      <c r="Z513" s="221"/>
      <c r="AA513" s="221"/>
      <c r="AB513" s="221"/>
      <c r="AC513" s="221"/>
      <c r="AD513" s="221"/>
      <c r="AE513" s="221"/>
      <c r="AF513" s="221"/>
      <c r="AG513" s="221"/>
      <c r="AH513" s="221"/>
      <c r="AI513" s="221"/>
      <c r="AJ513" s="221"/>
      <c r="AK513" s="221"/>
      <c r="AL513" s="221"/>
      <c r="AM513" s="221"/>
      <c r="AN513" s="221"/>
      <c r="AO513" s="221"/>
      <c r="AP513" s="221"/>
      <c r="AQ513" s="221"/>
      <c r="AR513" s="221"/>
      <c r="AS513" s="221"/>
      <c r="AT513" s="221"/>
      <c r="AU513" s="221"/>
      <c r="AV513" s="221"/>
    </row>
    <row r="514" spans="1:48" ht="15" x14ac:dyDescent="0.25">
      <c r="A514" s="37"/>
      <c r="B514" s="36"/>
      <c r="C514" s="36"/>
      <c r="D514" s="36"/>
      <c r="E514" s="36"/>
      <c r="F514" s="36"/>
      <c r="G514" s="36"/>
      <c r="H514" s="37"/>
      <c r="I514" s="36"/>
      <c r="J514" s="36"/>
      <c r="K514" s="36"/>
      <c r="L514" s="41"/>
      <c r="M514" s="41"/>
      <c r="N514" s="41"/>
      <c r="O514" s="61"/>
      <c r="P514" s="41"/>
      <c r="Q514" s="41"/>
      <c r="R514" s="41"/>
      <c r="S514" s="41"/>
      <c r="T514" s="41"/>
      <c r="U514" s="41"/>
      <c r="V514" s="221"/>
      <c r="W514" s="221"/>
      <c r="X514" s="221"/>
      <c r="Y514" s="221"/>
      <c r="Z514" s="221"/>
      <c r="AA514" s="221"/>
      <c r="AB514" s="221"/>
      <c r="AC514" s="221"/>
      <c r="AD514" s="221"/>
      <c r="AE514" s="221"/>
      <c r="AF514" s="221"/>
      <c r="AG514" s="221"/>
      <c r="AH514" s="221"/>
      <c r="AI514" s="221"/>
      <c r="AJ514" s="221"/>
      <c r="AK514" s="221"/>
      <c r="AL514" s="221"/>
      <c r="AM514" s="221"/>
      <c r="AN514" s="221"/>
      <c r="AO514" s="221"/>
      <c r="AP514" s="221"/>
      <c r="AQ514" s="221"/>
      <c r="AR514" s="221"/>
      <c r="AS514" s="221"/>
      <c r="AT514" s="221"/>
      <c r="AU514" s="221"/>
      <c r="AV514" s="221"/>
    </row>
    <row r="515" spans="1:48" ht="15" x14ac:dyDescent="0.25">
      <c r="A515" s="37"/>
      <c r="B515" s="36"/>
      <c r="C515" s="36"/>
      <c r="D515" s="36"/>
      <c r="E515" s="36"/>
      <c r="F515" s="36"/>
      <c r="G515" s="36"/>
      <c r="H515" s="37"/>
      <c r="I515" s="36"/>
      <c r="J515" s="36"/>
      <c r="K515" s="36"/>
      <c r="L515" s="41"/>
      <c r="M515" s="41"/>
      <c r="N515" s="41"/>
      <c r="O515" s="61"/>
      <c r="P515" s="41"/>
      <c r="Q515" s="41"/>
      <c r="R515" s="41"/>
      <c r="S515" s="41"/>
      <c r="T515" s="41"/>
      <c r="U515" s="41"/>
      <c r="V515" s="221"/>
      <c r="W515" s="221"/>
      <c r="X515" s="221"/>
      <c r="Y515" s="221"/>
      <c r="Z515" s="221"/>
      <c r="AA515" s="221"/>
      <c r="AB515" s="221"/>
      <c r="AC515" s="221"/>
      <c r="AD515" s="221"/>
      <c r="AE515" s="221"/>
      <c r="AF515" s="221"/>
      <c r="AG515" s="221"/>
      <c r="AH515" s="221"/>
      <c r="AI515" s="221"/>
      <c r="AJ515" s="221"/>
      <c r="AK515" s="221"/>
      <c r="AL515" s="221"/>
      <c r="AM515" s="221"/>
      <c r="AN515" s="221"/>
      <c r="AO515" s="221"/>
      <c r="AP515" s="221"/>
      <c r="AQ515" s="221"/>
      <c r="AR515" s="221"/>
      <c r="AS515" s="221"/>
      <c r="AT515" s="221"/>
      <c r="AU515" s="221"/>
      <c r="AV515" s="221"/>
    </row>
    <row r="516" spans="1:48" ht="15" x14ac:dyDescent="0.25">
      <c r="A516" s="37"/>
      <c r="B516" s="36"/>
      <c r="C516" s="36"/>
      <c r="D516" s="36"/>
      <c r="E516" s="36"/>
      <c r="F516" s="36"/>
      <c r="G516" s="36"/>
      <c r="H516" s="37"/>
      <c r="I516" s="36"/>
      <c r="J516" s="36"/>
      <c r="K516" s="36"/>
      <c r="L516" s="41"/>
      <c r="M516" s="41"/>
      <c r="N516" s="41"/>
      <c r="O516" s="61"/>
      <c r="P516" s="41"/>
      <c r="Q516" s="41"/>
      <c r="R516" s="41"/>
      <c r="S516" s="41"/>
      <c r="T516" s="41"/>
      <c r="U516" s="41"/>
      <c r="V516" s="221"/>
      <c r="W516" s="221"/>
      <c r="X516" s="221"/>
      <c r="Y516" s="221"/>
      <c r="Z516" s="221"/>
      <c r="AA516" s="221"/>
      <c r="AB516" s="221"/>
      <c r="AC516" s="221"/>
      <c r="AD516" s="221"/>
      <c r="AE516" s="221"/>
      <c r="AF516" s="221"/>
      <c r="AG516" s="221"/>
      <c r="AH516" s="221"/>
      <c r="AI516" s="221"/>
      <c r="AJ516" s="221"/>
      <c r="AK516" s="221"/>
      <c r="AL516" s="221"/>
      <c r="AM516" s="221"/>
      <c r="AN516" s="221"/>
      <c r="AO516" s="221"/>
      <c r="AP516" s="221"/>
      <c r="AQ516" s="221"/>
      <c r="AR516" s="221"/>
      <c r="AS516" s="221"/>
      <c r="AT516" s="221"/>
      <c r="AU516" s="221"/>
      <c r="AV516" s="221"/>
    </row>
    <row r="517" spans="1:48" ht="15" x14ac:dyDescent="0.25">
      <c r="A517" s="37"/>
      <c r="B517" s="36"/>
      <c r="C517" s="36"/>
      <c r="D517" s="36"/>
      <c r="E517" s="36"/>
      <c r="F517" s="36"/>
      <c r="G517" s="36"/>
      <c r="H517" s="37"/>
      <c r="I517" s="36"/>
      <c r="J517" s="36"/>
      <c r="K517" s="36"/>
      <c r="L517" s="41"/>
      <c r="M517" s="41"/>
      <c r="N517" s="41"/>
      <c r="O517" s="61"/>
      <c r="P517" s="41"/>
      <c r="Q517" s="41"/>
      <c r="R517" s="41"/>
      <c r="S517" s="41"/>
      <c r="T517" s="41"/>
      <c r="U517" s="41"/>
      <c r="V517" s="221"/>
      <c r="W517" s="221"/>
      <c r="X517" s="221"/>
      <c r="Y517" s="221"/>
      <c r="Z517" s="221"/>
      <c r="AA517" s="221"/>
      <c r="AB517" s="221"/>
      <c r="AC517" s="221"/>
      <c r="AD517" s="221"/>
      <c r="AE517" s="221"/>
      <c r="AF517" s="221"/>
      <c r="AG517" s="221"/>
      <c r="AH517" s="221"/>
      <c r="AI517" s="221"/>
      <c r="AJ517" s="221"/>
      <c r="AK517" s="221"/>
      <c r="AL517" s="221"/>
      <c r="AM517" s="221"/>
      <c r="AN517" s="221"/>
      <c r="AO517" s="221"/>
      <c r="AP517" s="221"/>
      <c r="AQ517" s="221"/>
      <c r="AR517" s="221"/>
      <c r="AS517" s="221"/>
      <c r="AT517" s="221"/>
      <c r="AU517" s="221"/>
      <c r="AV517" s="221"/>
    </row>
    <row r="518" spans="1:48" ht="15" x14ac:dyDescent="0.25">
      <c r="A518" s="37"/>
      <c r="B518" s="36"/>
      <c r="C518" s="36"/>
      <c r="D518" s="36"/>
      <c r="E518" s="36"/>
      <c r="F518" s="36"/>
      <c r="G518" s="36"/>
      <c r="H518" s="37"/>
      <c r="I518" s="36"/>
      <c r="J518" s="36"/>
      <c r="K518" s="36"/>
      <c r="L518" s="41"/>
      <c r="M518" s="41"/>
      <c r="N518" s="41"/>
      <c r="O518" s="61"/>
      <c r="P518" s="41"/>
      <c r="Q518" s="41"/>
      <c r="R518" s="41"/>
      <c r="S518" s="41"/>
      <c r="T518" s="41"/>
      <c r="U518" s="41"/>
      <c r="V518" s="221"/>
      <c r="W518" s="221"/>
      <c r="X518" s="221"/>
      <c r="Y518" s="221"/>
      <c r="Z518" s="221"/>
      <c r="AA518" s="221"/>
      <c r="AB518" s="221"/>
      <c r="AC518" s="221"/>
      <c r="AD518" s="221"/>
      <c r="AE518" s="221"/>
      <c r="AF518" s="221"/>
      <c r="AG518" s="221"/>
      <c r="AH518" s="221"/>
      <c r="AI518" s="221"/>
      <c r="AJ518" s="221"/>
      <c r="AK518" s="221"/>
      <c r="AL518" s="221"/>
      <c r="AM518" s="221"/>
      <c r="AN518" s="221"/>
      <c r="AO518" s="221"/>
      <c r="AP518" s="221"/>
      <c r="AQ518" s="221"/>
      <c r="AR518" s="221"/>
      <c r="AS518" s="221"/>
      <c r="AT518" s="221"/>
      <c r="AU518" s="221"/>
      <c r="AV518" s="221"/>
    </row>
    <row r="519" spans="1:48" ht="15" x14ac:dyDescent="0.25">
      <c r="A519" s="37"/>
      <c r="B519" s="36"/>
      <c r="C519" s="36"/>
      <c r="D519" s="36"/>
      <c r="E519" s="36"/>
      <c r="F519" s="36"/>
      <c r="G519" s="36"/>
      <c r="H519" s="37"/>
      <c r="I519" s="36"/>
      <c r="J519" s="36"/>
      <c r="K519" s="36"/>
      <c r="L519" s="41"/>
      <c r="M519" s="41"/>
      <c r="N519" s="41"/>
      <c r="O519" s="61"/>
      <c r="P519" s="41"/>
      <c r="Q519" s="41"/>
      <c r="R519" s="41"/>
      <c r="S519" s="41"/>
      <c r="T519" s="41"/>
      <c r="U519" s="41"/>
      <c r="V519" s="221"/>
      <c r="W519" s="221"/>
      <c r="X519" s="221"/>
      <c r="Y519" s="221"/>
      <c r="Z519" s="221"/>
      <c r="AA519" s="221"/>
      <c r="AB519" s="221"/>
      <c r="AC519" s="221"/>
      <c r="AD519" s="221"/>
      <c r="AE519" s="221"/>
      <c r="AF519" s="221"/>
      <c r="AG519" s="221"/>
      <c r="AH519" s="221"/>
      <c r="AI519" s="221"/>
      <c r="AJ519" s="221"/>
      <c r="AK519" s="221"/>
      <c r="AL519" s="221"/>
      <c r="AM519" s="221"/>
      <c r="AN519" s="221"/>
      <c r="AO519" s="221"/>
      <c r="AP519" s="221"/>
      <c r="AQ519" s="221"/>
      <c r="AR519" s="221"/>
      <c r="AS519" s="221"/>
      <c r="AT519" s="221"/>
      <c r="AU519" s="221"/>
      <c r="AV519" s="221"/>
    </row>
    <row r="520" spans="1:48" ht="15" x14ac:dyDescent="0.25">
      <c r="A520" s="37"/>
      <c r="B520" s="36"/>
      <c r="C520" s="36"/>
      <c r="D520" s="36"/>
      <c r="E520" s="36"/>
      <c r="F520" s="36"/>
      <c r="G520" s="36"/>
      <c r="H520" s="37"/>
      <c r="I520" s="36"/>
      <c r="J520" s="36"/>
      <c r="K520" s="36"/>
      <c r="L520" s="41"/>
      <c r="M520" s="41"/>
      <c r="N520" s="41"/>
      <c r="O520" s="61"/>
      <c r="P520" s="41"/>
      <c r="Q520" s="41"/>
      <c r="R520" s="41"/>
      <c r="S520" s="41"/>
      <c r="T520" s="41"/>
      <c r="U520" s="41"/>
      <c r="V520" s="221"/>
      <c r="W520" s="221"/>
      <c r="X520" s="221"/>
      <c r="Y520" s="221"/>
      <c r="Z520" s="221"/>
      <c r="AA520" s="221"/>
      <c r="AB520" s="221"/>
      <c r="AC520" s="221"/>
      <c r="AD520" s="221"/>
      <c r="AE520" s="221"/>
      <c r="AF520" s="221"/>
      <c r="AG520" s="221"/>
      <c r="AH520" s="221"/>
      <c r="AI520" s="221"/>
      <c r="AJ520" s="221"/>
      <c r="AK520" s="221"/>
      <c r="AL520" s="221"/>
      <c r="AM520" s="221"/>
      <c r="AN520" s="221"/>
      <c r="AO520" s="221"/>
      <c r="AP520" s="221"/>
      <c r="AQ520" s="221"/>
      <c r="AR520" s="221"/>
      <c r="AS520" s="221"/>
      <c r="AT520" s="221"/>
      <c r="AU520" s="221"/>
      <c r="AV520" s="221"/>
    </row>
    <row r="521" spans="1:48" ht="15" x14ac:dyDescent="0.25">
      <c r="A521" s="37"/>
      <c r="B521" s="36"/>
      <c r="C521" s="36"/>
      <c r="D521" s="36"/>
      <c r="E521" s="36"/>
      <c r="F521" s="36"/>
      <c r="G521" s="36"/>
      <c r="H521" s="37"/>
      <c r="I521" s="36"/>
      <c r="J521" s="36"/>
      <c r="K521" s="36"/>
      <c r="L521" s="41"/>
      <c r="M521" s="41"/>
      <c r="N521" s="41"/>
      <c r="O521" s="61"/>
      <c r="P521" s="41"/>
      <c r="Q521" s="41"/>
      <c r="R521" s="41"/>
      <c r="S521" s="41"/>
      <c r="T521" s="41"/>
      <c r="U521" s="41"/>
      <c r="V521" s="221"/>
      <c r="W521" s="221"/>
      <c r="X521" s="221"/>
      <c r="Y521" s="221"/>
      <c r="Z521" s="221"/>
      <c r="AA521" s="221"/>
      <c r="AB521" s="221"/>
      <c r="AC521" s="221"/>
      <c r="AD521" s="221"/>
      <c r="AE521" s="221"/>
      <c r="AF521" s="221"/>
      <c r="AG521" s="221"/>
      <c r="AH521" s="221"/>
      <c r="AI521" s="221"/>
      <c r="AJ521" s="221"/>
      <c r="AK521" s="221"/>
      <c r="AL521" s="221"/>
      <c r="AM521" s="221"/>
      <c r="AN521" s="221"/>
      <c r="AO521" s="221"/>
      <c r="AP521" s="221"/>
      <c r="AQ521" s="221"/>
      <c r="AR521" s="221"/>
      <c r="AS521" s="221"/>
      <c r="AT521" s="221"/>
      <c r="AU521" s="221"/>
      <c r="AV521" s="221"/>
    </row>
    <row r="522" spans="1:48" ht="15" x14ac:dyDescent="0.25">
      <c r="A522" s="37"/>
      <c r="B522" s="36"/>
      <c r="C522" s="36"/>
      <c r="D522" s="36"/>
      <c r="E522" s="36"/>
      <c r="F522" s="36"/>
      <c r="G522" s="36"/>
      <c r="H522" s="37"/>
      <c r="I522" s="36"/>
      <c r="J522" s="36"/>
      <c r="K522" s="36"/>
      <c r="L522" s="41"/>
      <c r="M522" s="41"/>
      <c r="N522" s="41"/>
      <c r="O522" s="61"/>
      <c r="P522" s="41"/>
      <c r="Q522" s="41"/>
      <c r="R522" s="41"/>
      <c r="S522" s="41"/>
      <c r="T522" s="41"/>
      <c r="U522" s="41"/>
      <c r="V522" s="221"/>
      <c r="W522" s="221"/>
      <c r="X522" s="221"/>
      <c r="Y522" s="221"/>
      <c r="Z522" s="221"/>
      <c r="AA522" s="221"/>
      <c r="AB522" s="221"/>
      <c r="AC522" s="221"/>
      <c r="AD522" s="221"/>
      <c r="AE522" s="221"/>
      <c r="AF522" s="221"/>
      <c r="AG522" s="221"/>
      <c r="AH522" s="221"/>
      <c r="AI522" s="221"/>
      <c r="AJ522" s="221"/>
      <c r="AK522" s="221"/>
      <c r="AL522" s="221"/>
      <c r="AM522" s="221"/>
      <c r="AN522" s="221"/>
      <c r="AO522" s="221"/>
      <c r="AP522" s="221"/>
      <c r="AQ522" s="221"/>
      <c r="AR522" s="221"/>
      <c r="AS522" s="221"/>
      <c r="AT522" s="221"/>
      <c r="AU522" s="221"/>
      <c r="AV522" s="221"/>
    </row>
    <row r="523" spans="1:48" ht="15" x14ac:dyDescent="0.25">
      <c r="A523" s="37"/>
      <c r="B523" s="36"/>
      <c r="C523" s="36"/>
      <c r="D523" s="36"/>
      <c r="E523" s="36"/>
      <c r="F523" s="36"/>
      <c r="G523" s="36"/>
      <c r="H523" s="37"/>
      <c r="I523" s="36"/>
      <c r="J523" s="36"/>
      <c r="K523" s="36"/>
      <c r="L523" s="41"/>
      <c r="M523" s="41"/>
      <c r="N523" s="41"/>
      <c r="O523" s="61"/>
      <c r="P523" s="41"/>
      <c r="Q523" s="41"/>
      <c r="R523" s="41"/>
      <c r="S523" s="41"/>
      <c r="T523" s="41"/>
      <c r="U523" s="41"/>
      <c r="V523" s="221"/>
      <c r="W523" s="221"/>
      <c r="X523" s="221"/>
      <c r="Y523" s="221"/>
      <c r="Z523" s="221"/>
      <c r="AA523" s="221"/>
      <c r="AB523" s="221"/>
      <c r="AC523" s="221"/>
      <c r="AD523" s="221"/>
      <c r="AE523" s="221"/>
      <c r="AF523" s="221"/>
      <c r="AG523" s="221"/>
      <c r="AH523" s="221"/>
      <c r="AI523" s="221"/>
      <c r="AJ523" s="221"/>
      <c r="AK523" s="221"/>
      <c r="AL523" s="221"/>
      <c r="AM523" s="221"/>
      <c r="AN523" s="221"/>
      <c r="AO523" s="221"/>
      <c r="AP523" s="221"/>
      <c r="AQ523" s="221"/>
      <c r="AR523" s="221"/>
      <c r="AS523" s="221"/>
      <c r="AT523" s="221"/>
      <c r="AU523" s="221"/>
      <c r="AV523" s="221"/>
    </row>
    <row r="524" spans="1:48" ht="15" x14ac:dyDescent="0.25">
      <c r="A524" s="37"/>
      <c r="B524" s="36"/>
      <c r="C524" s="36"/>
      <c r="D524" s="36"/>
      <c r="E524" s="36"/>
      <c r="F524" s="36"/>
      <c r="G524" s="36"/>
      <c r="H524" s="37"/>
      <c r="I524" s="36"/>
      <c r="J524" s="36"/>
      <c r="K524" s="36"/>
      <c r="L524" s="41"/>
      <c r="M524" s="41"/>
      <c r="N524" s="41"/>
      <c r="O524" s="61"/>
      <c r="P524" s="41"/>
      <c r="Q524" s="41"/>
      <c r="R524" s="41"/>
      <c r="S524" s="41"/>
      <c r="T524" s="41"/>
      <c r="U524" s="41"/>
      <c r="V524" s="221"/>
      <c r="W524" s="221"/>
      <c r="X524" s="221"/>
      <c r="Y524" s="221"/>
      <c r="Z524" s="221"/>
      <c r="AA524" s="221"/>
      <c r="AB524" s="221"/>
      <c r="AC524" s="221"/>
      <c r="AD524" s="221"/>
      <c r="AE524" s="221"/>
      <c r="AF524" s="221"/>
      <c r="AG524" s="221"/>
      <c r="AH524" s="221"/>
      <c r="AI524" s="221"/>
      <c r="AJ524" s="221"/>
      <c r="AK524" s="221"/>
      <c r="AL524" s="221"/>
      <c r="AM524" s="221"/>
      <c r="AN524" s="221"/>
      <c r="AO524" s="221"/>
      <c r="AP524" s="221"/>
      <c r="AQ524" s="221"/>
      <c r="AR524" s="221"/>
      <c r="AS524" s="221"/>
      <c r="AT524" s="221"/>
      <c r="AU524" s="221"/>
      <c r="AV524" s="221"/>
    </row>
    <row r="525" spans="1:48" ht="15" x14ac:dyDescent="0.25">
      <c r="A525" s="37"/>
      <c r="B525" s="36"/>
      <c r="C525" s="36"/>
      <c r="D525" s="36"/>
      <c r="E525" s="36"/>
      <c r="F525" s="36"/>
      <c r="G525" s="36"/>
      <c r="H525" s="37"/>
      <c r="I525" s="36"/>
      <c r="J525" s="36"/>
      <c r="K525" s="36"/>
      <c r="L525" s="41"/>
      <c r="M525" s="41"/>
      <c r="N525" s="41"/>
      <c r="O525" s="61"/>
      <c r="P525" s="41"/>
      <c r="Q525" s="41"/>
      <c r="R525" s="41"/>
      <c r="S525" s="41"/>
      <c r="T525" s="41"/>
      <c r="U525" s="41"/>
      <c r="V525" s="221"/>
      <c r="W525" s="221"/>
      <c r="X525" s="221"/>
      <c r="Y525" s="221"/>
      <c r="Z525" s="221"/>
      <c r="AA525" s="221"/>
      <c r="AB525" s="221"/>
      <c r="AC525" s="221"/>
      <c r="AD525" s="221"/>
      <c r="AE525" s="221"/>
      <c r="AF525" s="221"/>
      <c r="AG525" s="221"/>
      <c r="AH525" s="221"/>
      <c r="AI525" s="221"/>
      <c r="AJ525" s="221"/>
      <c r="AK525" s="221"/>
      <c r="AL525" s="221"/>
      <c r="AM525" s="221"/>
      <c r="AN525" s="221"/>
      <c r="AO525" s="221"/>
      <c r="AP525" s="221"/>
      <c r="AQ525" s="221"/>
      <c r="AR525" s="221"/>
      <c r="AS525" s="221"/>
      <c r="AT525" s="221"/>
      <c r="AU525" s="221"/>
      <c r="AV525" s="221"/>
    </row>
    <row r="526" spans="1:48" ht="15" x14ac:dyDescent="0.25">
      <c r="A526" s="37"/>
      <c r="B526" s="36"/>
      <c r="C526" s="36"/>
      <c r="D526" s="36"/>
      <c r="E526" s="36"/>
      <c r="F526" s="36"/>
      <c r="G526" s="36"/>
      <c r="H526" s="37"/>
      <c r="I526" s="36"/>
      <c r="J526" s="36"/>
      <c r="K526" s="36"/>
      <c r="L526" s="41"/>
      <c r="M526" s="41"/>
      <c r="N526" s="41"/>
      <c r="O526" s="61"/>
      <c r="P526" s="41"/>
      <c r="Q526" s="41"/>
      <c r="R526" s="41"/>
      <c r="S526" s="41"/>
      <c r="T526" s="41"/>
      <c r="U526" s="41"/>
      <c r="V526" s="221"/>
      <c r="W526" s="221"/>
      <c r="X526" s="221"/>
      <c r="Y526" s="221"/>
      <c r="Z526" s="221"/>
      <c r="AA526" s="221"/>
      <c r="AB526" s="221"/>
      <c r="AC526" s="221"/>
      <c r="AD526" s="221"/>
      <c r="AE526" s="221"/>
      <c r="AF526" s="221"/>
      <c r="AG526" s="221"/>
      <c r="AH526" s="221"/>
      <c r="AI526" s="221"/>
      <c r="AJ526" s="221"/>
      <c r="AK526" s="221"/>
      <c r="AL526" s="221"/>
      <c r="AM526" s="221"/>
      <c r="AN526" s="221"/>
      <c r="AO526" s="221"/>
      <c r="AP526" s="221"/>
      <c r="AQ526" s="221"/>
      <c r="AR526" s="221"/>
      <c r="AS526" s="221"/>
      <c r="AT526" s="221"/>
      <c r="AU526" s="221"/>
      <c r="AV526" s="221"/>
    </row>
    <row r="527" spans="1:48" ht="15" x14ac:dyDescent="0.25">
      <c r="A527" s="37"/>
      <c r="B527" s="36"/>
      <c r="C527" s="36"/>
      <c r="D527" s="36"/>
      <c r="E527" s="36"/>
      <c r="F527" s="36"/>
      <c r="G527" s="36"/>
      <c r="H527" s="37"/>
      <c r="I527" s="36"/>
      <c r="J527" s="36"/>
      <c r="K527" s="36"/>
      <c r="L527" s="41"/>
      <c r="M527" s="41"/>
      <c r="N527" s="41"/>
      <c r="O527" s="61"/>
      <c r="P527" s="41"/>
      <c r="Q527" s="41"/>
      <c r="R527" s="41"/>
      <c r="S527" s="41"/>
      <c r="T527" s="41"/>
      <c r="U527" s="41"/>
      <c r="V527" s="221"/>
      <c r="W527" s="221"/>
      <c r="X527" s="221"/>
      <c r="Y527" s="221"/>
      <c r="Z527" s="221"/>
      <c r="AA527" s="221"/>
      <c r="AB527" s="221"/>
      <c r="AC527" s="221"/>
      <c r="AD527" s="221"/>
      <c r="AE527" s="221"/>
      <c r="AF527" s="221"/>
      <c r="AG527" s="221"/>
      <c r="AH527" s="221"/>
      <c r="AI527" s="221"/>
      <c r="AJ527" s="221"/>
      <c r="AK527" s="221"/>
      <c r="AL527" s="221"/>
      <c r="AM527" s="221"/>
      <c r="AN527" s="221"/>
      <c r="AO527" s="221"/>
      <c r="AP527" s="221"/>
      <c r="AQ527" s="221"/>
      <c r="AR527" s="221"/>
      <c r="AS527" s="221"/>
      <c r="AT527" s="221"/>
      <c r="AU527" s="221"/>
      <c r="AV527" s="221"/>
    </row>
    <row r="528" spans="1:48" ht="15" x14ac:dyDescent="0.25">
      <c r="A528" s="37"/>
      <c r="B528" s="36"/>
      <c r="C528" s="36"/>
      <c r="D528" s="36"/>
      <c r="E528" s="36"/>
      <c r="F528" s="36"/>
      <c r="G528" s="36"/>
      <c r="H528" s="37"/>
      <c r="I528" s="36"/>
      <c r="J528" s="36"/>
      <c r="K528" s="36"/>
      <c r="L528" s="41"/>
      <c r="M528" s="41"/>
      <c r="N528" s="41"/>
      <c r="O528" s="61"/>
      <c r="P528" s="41"/>
      <c r="Q528" s="41"/>
      <c r="R528" s="41"/>
      <c r="S528" s="41"/>
      <c r="T528" s="41"/>
      <c r="U528" s="41"/>
      <c r="V528" s="221"/>
      <c r="W528" s="221"/>
      <c r="X528" s="221"/>
      <c r="Y528" s="221"/>
      <c r="Z528" s="221"/>
      <c r="AA528" s="221"/>
      <c r="AB528" s="221"/>
      <c r="AC528" s="221"/>
      <c r="AD528" s="221"/>
      <c r="AE528" s="221"/>
      <c r="AF528" s="221"/>
      <c r="AG528" s="221"/>
      <c r="AH528" s="221"/>
      <c r="AI528" s="221"/>
      <c r="AJ528" s="221"/>
      <c r="AK528" s="221"/>
      <c r="AL528" s="221"/>
      <c r="AM528" s="221"/>
      <c r="AN528" s="221"/>
      <c r="AO528" s="221"/>
      <c r="AP528" s="221"/>
      <c r="AQ528" s="221"/>
      <c r="AR528" s="221"/>
      <c r="AS528" s="221"/>
      <c r="AT528" s="221"/>
      <c r="AU528" s="221"/>
      <c r="AV528" s="221"/>
    </row>
    <row r="529" spans="1:48" ht="15" x14ac:dyDescent="0.25">
      <c r="A529" s="37"/>
      <c r="B529" s="36"/>
      <c r="C529" s="36"/>
      <c r="D529" s="36"/>
      <c r="E529" s="36"/>
      <c r="F529" s="36"/>
      <c r="G529" s="36"/>
      <c r="H529" s="37"/>
      <c r="I529" s="36"/>
      <c r="J529" s="36"/>
      <c r="K529" s="36"/>
      <c r="L529" s="41"/>
      <c r="M529" s="41"/>
      <c r="N529" s="41"/>
      <c r="O529" s="61"/>
      <c r="P529" s="41"/>
      <c r="Q529" s="41"/>
      <c r="R529" s="41"/>
      <c r="S529" s="41"/>
      <c r="T529" s="41"/>
      <c r="U529" s="41"/>
      <c r="V529" s="221"/>
      <c r="W529" s="221"/>
      <c r="X529" s="221"/>
      <c r="Y529" s="221"/>
      <c r="Z529" s="221"/>
      <c r="AA529" s="221"/>
      <c r="AB529" s="221"/>
      <c r="AC529" s="221"/>
      <c r="AD529" s="221"/>
      <c r="AE529" s="221"/>
      <c r="AF529" s="221"/>
      <c r="AG529" s="221"/>
      <c r="AH529" s="221"/>
      <c r="AI529" s="221"/>
      <c r="AJ529" s="221"/>
      <c r="AK529" s="221"/>
      <c r="AL529" s="221"/>
      <c r="AM529" s="221"/>
      <c r="AN529" s="221"/>
      <c r="AO529" s="221"/>
      <c r="AP529" s="221"/>
      <c r="AQ529" s="221"/>
      <c r="AR529" s="221"/>
      <c r="AS529" s="221"/>
      <c r="AT529" s="221"/>
      <c r="AU529" s="221"/>
      <c r="AV529" s="221"/>
    </row>
    <row r="530" spans="1:48" ht="15" x14ac:dyDescent="0.25">
      <c r="A530" s="37"/>
      <c r="B530" s="36"/>
      <c r="C530" s="36"/>
      <c r="D530" s="36"/>
      <c r="E530" s="36"/>
      <c r="F530" s="36"/>
      <c r="G530" s="36"/>
      <c r="H530" s="37"/>
      <c r="I530" s="36"/>
      <c r="J530" s="36"/>
      <c r="K530" s="36"/>
      <c r="L530" s="41"/>
      <c r="M530" s="41"/>
      <c r="N530" s="41"/>
      <c r="O530" s="61"/>
      <c r="P530" s="41"/>
      <c r="Q530" s="41"/>
      <c r="R530" s="41"/>
      <c r="S530" s="41"/>
      <c r="T530" s="41"/>
      <c r="U530" s="41"/>
      <c r="V530" s="221"/>
      <c r="W530" s="221"/>
      <c r="X530" s="221"/>
      <c r="Y530" s="221"/>
      <c r="Z530" s="221"/>
      <c r="AA530" s="221"/>
      <c r="AB530" s="221"/>
      <c r="AC530" s="221"/>
      <c r="AD530" s="221"/>
      <c r="AE530" s="221"/>
      <c r="AF530" s="221"/>
      <c r="AG530" s="221"/>
      <c r="AH530" s="221"/>
      <c r="AI530" s="221"/>
      <c r="AJ530" s="221"/>
      <c r="AK530" s="221"/>
      <c r="AL530" s="221"/>
      <c r="AM530" s="221"/>
      <c r="AN530" s="221"/>
      <c r="AO530" s="221"/>
      <c r="AP530" s="221"/>
      <c r="AQ530" s="221"/>
      <c r="AR530" s="221"/>
      <c r="AS530" s="221"/>
      <c r="AT530" s="221"/>
      <c r="AU530" s="221"/>
      <c r="AV530" s="221"/>
    </row>
    <row r="531" spans="1:48" ht="15" x14ac:dyDescent="0.25">
      <c r="A531" s="37"/>
      <c r="B531" s="36"/>
      <c r="C531" s="36"/>
      <c r="D531" s="36"/>
      <c r="E531" s="36"/>
      <c r="F531" s="36"/>
      <c r="G531" s="36"/>
      <c r="H531" s="37"/>
      <c r="I531" s="36"/>
      <c r="J531" s="36"/>
      <c r="K531" s="36"/>
      <c r="L531" s="41"/>
      <c r="M531" s="41"/>
      <c r="N531" s="41"/>
      <c r="O531" s="61"/>
      <c r="P531" s="41"/>
      <c r="Q531" s="41"/>
      <c r="R531" s="41"/>
      <c r="S531" s="41"/>
      <c r="T531" s="41"/>
      <c r="U531" s="41"/>
      <c r="V531" s="221"/>
      <c r="W531" s="221"/>
      <c r="X531" s="221"/>
      <c r="Y531" s="221"/>
      <c r="Z531" s="221"/>
      <c r="AA531" s="221"/>
      <c r="AB531" s="221"/>
      <c r="AC531" s="221"/>
      <c r="AD531" s="221"/>
      <c r="AE531" s="221"/>
      <c r="AF531" s="221"/>
      <c r="AG531" s="221"/>
      <c r="AH531" s="221"/>
      <c r="AI531" s="221"/>
      <c r="AJ531" s="221"/>
      <c r="AK531" s="221"/>
      <c r="AL531" s="221"/>
      <c r="AM531" s="221"/>
      <c r="AN531" s="221"/>
      <c r="AO531" s="221"/>
      <c r="AP531" s="221"/>
      <c r="AQ531" s="221"/>
      <c r="AR531" s="221"/>
      <c r="AS531" s="221"/>
      <c r="AT531" s="221"/>
      <c r="AU531" s="221"/>
      <c r="AV531" s="221"/>
    </row>
    <row r="532" spans="1:48" ht="15" x14ac:dyDescent="0.25">
      <c r="A532" s="37"/>
      <c r="B532" s="36"/>
      <c r="C532" s="36"/>
      <c r="D532" s="36"/>
      <c r="E532" s="36"/>
      <c r="F532" s="36"/>
      <c r="G532" s="36"/>
      <c r="H532" s="37"/>
      <c r="I532" s="36"/>
      <c r="J532" s="36"/>
      <c r="K532" s="36"/>
      <c r="L532" s="41"/>
      <c r="M532" s="41"/>
      <c r="N532" s="41"/>
      <c r="O532" s="61"/>
      <c r="P532" s="41"/>
      <c r="Q532" s="41"/>
      <c r="R532" s="41"/>
      <c r="S532" s="41"/>
      <c r="T532" s="41"/>
      <c r="U532" s="41"/>
      <c r="V532" s="221"/>
      <c r="W532" s="221"/>
      <c r="X532" s="221"/>
      <c r="Y532" s="221"/>
      <c r="Z532" s="221"/>
      <c r="AA532" s="221"/>
      <c r="AB532" s="221"/>
      <c r="AC532" s="221"/>
      <c r="AD532" s="221"/>
      <c r="AE532" s="221"/>
      <c r="AF532" s="221"/>
      <c r="AG532" s="221"/>
      <c r="AH532" s="221"/>
      <c r="AI532" s="221"/>
      <c r="AJ532" s="221"/>
      <c r="AK532" s="221"/>
      <c r="AL532" s="221"/>
      <c r="AM532" s="221"/>
      <c r="AN532" s="221"/>
      <c r="AO532" s="221"/>
      <c r="AP532" s="221"/>
      <c r="AQ532" s="221"/>
      <c r="AR532" s="221"/>
      <c r="AS532" s="221"/>
      <c r="AT532" s="221"/>
      <c r="AU532" s="221"/>
      <c r="AV532" s="221"/>
    </row>
    <row r="533" spans="1:48" ht="15" x14ac:dyDescent="0.25">
      <c r="A533" s="37"/>
      <c r="B533" s="36"/>
      <c r="C533" s="36"/>
      <c r="D533" s="36"/>
      <c r="E533" s="36"/>
      <c r="F533" s="36"/>
      <c r="G533" s="36"/>
      <c r="H533" s="37"/>
      <c r="I533" s="36"/>
      <c r="J533" s="36"/>
      <c r="K533" s="36"/>
      <c r="L533" s="41"/>
      <c r="M533" s="41"/>
      <c r="N533" s="41"/>
      <c r="O533" s="61"/>
      <c r="P533" s="41"/>
      <c r="Q533" s="41"/>
      <c r="R533" s="41"/>
      <c r="S533" s="41"/>
      <c r="T533" s="41"/>
      <c r="U533" s="41"/>
      <c r="V533" s="221"/>
      <c r="W533" s="221"/>
      <c r="X533" s="221"/>
      <c r="Y533" s="221"/>
      <c r="Z533" s="221"/>
      <c r="AA533" s="221"/>
      <c r="AB533" s="221"/>
      <c r="AC533" s="221"/>
      <c r="AD533" s="221"/>
      <c r="AE533" s="221"/>
      <c r="AF533" s="221"/>
      <c r="AG533" s="221"/>
      <c r="AH533" s="221"/>
      <c r="AI533" s="221"/>
      <c r="AJ533" s="221"/>
      <c r="AK533" s="221"/>
      <c r="AL533" s="221"/>
      <c r="AM533" s="221"/>
      <c r="AN533" s="221"/>
      <c r="AO533" s="221"/>
      <c r="AP533" s="221"/>
      <c r="AQ533" s="221"/>
      <c r="AR533" s="221"/>
      <c r="AS533" s="221"/>
      <c r="AT533" s="221"/>
      <c r="AU533" s="221"/>
      <c r="AV533" s="221"/>
    </row>
    <row r="534" spans="1:48" ht="15" x14ac:dyDescent="0.25">
      <c r="A534" s="37"/>
      <c r="B534" s="36"/>
      <c r="C534" s="36"/>
      <c r="D534" s="36"/>
      <c r="E534" s="36"/>
      <c r="F534" s="36"/>
      <c r="G534" s="36"/>
      <c r="H534" s="37"/>
      <c r="I534" s="36"/>
      <c r="J534" s="36"/>
      <c r="K534" s="36"/>
      <c r="L534" s="41"/>
      <c r="M534" s="41"/>
      <c r="N534" s="41"/>
      <c r="O534" s="61"/>
      <c r="P534" s="41"/>
      <c r="Q534" s="41"/>
      <c r="R534" s="41"/>
      <c r="S534" s="41"/>
      <c r="T534" s="41"/>
      <c r="U534" s="41"/>
      <c r="V534" s="221"/>
      <c r="W534" s="221"/>
      <c r="X534" s="221"/>
      <c r="Y534" s="221"/>
      <c r="Z534" s="221"/>
      <c r="AA534" s="221"/>
      <c r="AB534" s="221"/>
      <c r="AC534" s="221"/>
      <c r="AD534" s="221"/>
      <c r="AE534" s="221"/>
      <c r="AF534" s="221"/>
      <c r="AG534" s="221"/>
      <c r="AH534" s="221"/>
      <c r="AI534" s="221"/>
      <c r="AJ534" s="221"/>
      <c r="AK534" s="221"/>
      <c r="AL534" s="221"/>
      <c r="AM534" s="221"/>
      <c r="AN534" s="221"/>
      <c r="AO534" s="221"/>
      <c r="AP534" s="221"/>
      <c r="AQ534" s="221"/>
      <c r="AR534" s="221"/>
      <c r="AS534" s="221"/>
      <c r="AT534" s="221"/>
      <c r="AU534" s="221"/>
      <c r="AV534" s="221"/>
    </row>
    <row r="535" spans="1:48" ht="15" x14ac:dyDescent="0.25">
      <c r="A535" s="37"/>
      <c r="B535" s="36"/>
      <c r="C535" s="36"/>
      <c r="D535" s="36"/>
      <c r="E535" s="36"/>
      <c r="F535" s="36"/>
      <c r="G535" s="36"/>
      <c r="H535" s="37"/>
      <c r="I535" s="36"/>
      <c r="J535" s="36"/>
      <c r="K535" s="36"/>
      <c r="L535" s="41"/>
      <c r="M535" s="41"/>
      <c r="N535" s="41"/>
      <c r="O535" s="61"/>
      <c r="P535" s="41"/>
      <c r="Q535" s="41"/>
      <c r="R535" s="41"/>
      <c r="S535" s="41"/>
      <c r="T535" s="41"/>
      <c r="U535" s="41"/>
      <c r="V535" s="221"/>
      <c r="W535" s="221"/>
      <c r="X535" s="221"/>
      <c r="Y535" s="221"/>
      <c r="Z535" s="221"/>
      <c r="AA535" s="221"/>
      <c r="AB535" s="221"/>
      <c r="AC535" s="221"/>
      <c r="AD535" s="221"/>
      <c r="AE535" s="221"/>
      <c r="AF535" s="221"/>
      <c r="AG535" s="221"/>
      <c r="AH535" s="221"/>
      <c r="AI535" s="221"/>
      <c r="AJ535" s="221"/>
      <c r="AK535" s="221"/>
      <c r="AL535" s="221"/>
      <c r="AM535" s="221"/>
      <c r="AN535" s="221"/>
      <c r="AO535" s="221"/>
      <c r="AP535" s="221"/>
      <c r="AQ535" s="221"/>
      <c r="AR535" s="221"/>
      <c r="AS535" s="221"/>
      <c r="AT535" s="221"/>
      <c r="AU535" s="221"/>
      <c r="AV535" s="221"/>
    </row>
    <row r="536" spans="1:48" ht="15" x14ac:dyDescent="0.25">
      <c r="A536" s="37"/>
      <c r="B536" s="36"/>
      <c r="C536" s="36"/>
      <c r="D536" s="36"/>
      <c r="E536" s="36"/>
      <c r="F536" s="36"/>
      <c r="G536" s="36"/>
      <c r="H536" s="37"/>
      <c r="I536" s="36"/>
      <c r="J536" s="36"/>
      <c r="K536" s="36"/>
      <c r="L536" s="41"/>
      <c r="M536" s="41"/>
      <c r="N536" s="41"/>
      <c r="O536" s="61"/>
      <c r="P536" s="41"/>
      <c r="Q536" s="41"/>
      <c r="R536" s="41"/>
      <c r="S536" s="41"/>
      <c r="T536" s="41"/>
      <c r="U536" s="41"/>
      <c r="V536" s="221"/>
      <c r="W536" s="221"/>
      <c r="X536" s="221"/>
      <c r="Y536" s="221"/>
      <c r="Z536" s="221"/>
      <c r="AA536" s="221"/>
      <c r="AB536" s="221"/>
      <c r="AC536" s="221"/>
      <c r="AD536" s="221"/>
      <c r="AE536" s="221"/>
      <c r="AF536" s="221"/>
      <c r="AG536" s="221"/>
      <c r="AH536" s="221"/>
      <c r="AI536" s="221"/>
      <c r="AJ536" s="221"/>
      <c r="AK536" s="221"/>
      <c r="AL536" s="221"/>
      <c r="AM536" s="221"/>
      <c r="AN536" s="221"/>
      <c r="AO536" s="221"/>
      <c r="AP536" s="221"/>
      <c r="AQ536" s="221"/>
      <c r="AR536" s="221"/>
      <c r="AS536" s="221"/>
      <c r="AT536" s="221"/>
      <c r="AU536" s="221"/>
      <c r="AV536" s="221"/>
    </row>
    <row r="537" spans="1:48" ht="15" x14ac:dyDescent="0.25">
      <c r="A537" s="37"/>
      <c r="B537" s="36"/>
      <c r="C537" s="36"/>
      <c r="D537" s="36"/>
      <c r="E537" s="36"/>
      <c r="F537" s="36"/>
      <c r="G537" s="36"/>
      <c r="H537" s="37"/>
      <c r="I537" s="36"/>
      <c r="J537" s="36"/>
      <c r="K537" s="36"/>
      <c r="L537" s="41"/>
      <c r="M537" s="41"/>
      <c r="N537" s="41"/>
      <c r="O537" s="61"/>
      <c r="P537" s="41"/>
      <c r="Q537" s="41"/>
      <c r="R537" s="41"/>
      <c r="S537" s="41"/>
      <c r="T537" s="41"/>
      <c r="U537" s="41"/>
      <c r="V537" s="221"/>
      <c r="W537" s="221"/>
      <c r="X537" s="221"/>
      <c r="Y537" s="221"/>
      <c r="Z537" s="221"/>
      <c r="AA537" s="221"/>
      <c r="AB537" s="221"/>
      <c r="AC537" s="221"/>
      <c r="AD537" s="221"/>
      <c r="AE537" s="221"/>
      <c r="AF537" s="221"/>
      <c r="AG537" s="221"/>
      <c r="AH537" s="221"/>
      <c r="AI537" s="221"/>
      <c r="AJ537" s="221"/>
      <c r="AK537" s="221"/>
      <c r="AL537" s="221"/>
      <c r="AM537" s="221"/>
      <c r="AN537" s="221"/>
      <c r="AO537" s="221"/>
      <c r="AP537" s="221"/>
      <c r="AQ537" s="221"/>
      <c r="AR537" s="221"/>
      <c r="AS537" s="221"/>
      <c r="AT537" s="221"/>
      <c r="AU537" s="221"/>
      <c r="AV537" s="221"/>
    </row>
    <row r="538" spans="1:48" ht="15" x14ac:dyDescent="0.25">
      <c r="A538" s="37"/>
      <c r="B538" s="36"/>
      <c r="C538" s="36"/>
      <c r="D538" s="36"/>
      <c r="E538" s="36"/>
      <c r="F538" s="36"/>
      <c r="G538" s="36"/>
      <c r="H538" s="37"/>
      <c r="I538" s="36"/>
      <c r="J538" s="36"/>
      <c r="K538" s="36"/>
      <c r="L538" s="41"/>
      <c r="M538" s="41"/>
      <c r="N538" s="41"/>
      <c r="O538" s="61"/>
      <c r="P538" s="41"/>
      <c r="Q538" s="41"/>
      <c r="R538" s="41"/>
      <c r="S538" s="41"/>
      <c r="T538" s="41"/>
      <c r="U538" s="41"/>
      <c r="V538" s="221"/>
      <c r="W538" s="221"/>
      <c r="X538" s="221"/>
      <c r="Y538" s="221"/>
      <c r="Z538" s="221"/>
      <c r="AA538" s="221"/>
      <c r="AB538" s="221"/>
      <c r="AC538" s="221"/>
      <c r="AD538" s="221"/>
      <c r="AE538" s="221"/>
      <c r="AF538" s="221"/>
      <c r="AG538" s="221"/>
      <c r="AH538" s="221"/>
      <c r="AI538" s="221"/>
      <c r="AJ538" s="221"/>
      <c r="AK538" s="221"/>
      <c r="AL538" s="221"/>
      <c r="AM538" s="221"/>
      <c r="AN538" s="221"/>
      <c r="AO538" s="221"/>
      <c r="AP538" s="221"/>
      <c r="AQ538" s="221"/>
      <c r="AR538" s="221"/>
      <c r="AS538" s="221"/>
      <c r="AT538" s="221"/>
      <c r="AU538" s="221"/>
      <c r="AV538" s="221"/>
    </row>
    <row r="539" spans="1:48" ht="15" x14ac:dyDescent="0.25">
      <c r="A539" s="37"/>
      <c r="B539" s="36"/>
      <c r="C539" s="36"/>
      <c r="D539" s="36"/>
      <c r="E539" s="36"/>
      <c r="F539" s="36"/>
      <c r="G539" s="36"/>
      <c r="H539" s="37"/>
      <c r="I539" s="36"/>
      <c r="J539" s="36"/>
      <c r="K539" s="36"/>
      <c r="L539" s="41"/>
      <c r="M539" s="41"/>
      <c r="N539" s="41"/>
      <c r="O539" s="61"/>
      <c r="P539" s="41"/>
      <c r="Q539" s="41"/>
      <c r="R539" s="41"/>
      <c r="S539" s="41"/>
      <c r="T539" s="41"/>
      <c r="U539" s="41"/>
      <c r="V539" s="221"/>
      <c r="W539" s="221"/>
      <c r="X539" s="221"/>
      <c r="Y539" s="221"/>
      <c r="Z539" s="221"/>
      <c r="AA539" s="221"/>
      <c r="AB539" s="221"/>
      <c r="AC539" s="221"/>
      <c r="AD539" s="221"/>
      <c r="AE539" s="221"/>
      <c r="AF539" s="221"/>
      <c r="AG539" s="221"/>
      <c r="AH539" s="221"/>
      <c r="AI539" s="221"/>
      <c r="AJ539" s="221"/>
      <c r="AK539" s="221"/>
      <c r="AL539" s="221"/>
      <c r="AM539" s="221"/>
      <c r="AN539" s="221"/>
      <c r="AO539" s="221"/>
      <c r="AP539" s="221"/>
      <c r="AQ539" s="221"/>
      <c r="AR539" s="221"/>
      <c r="AS539" s="221"/>
      <c r="AT539" s="221"/>
      <c r="AU539" s="221"/>
      <c r="AV539" s="221"/>
    </row>
    <row r="540" spans="1:48" ht="15" x14ac:dyDescent="0.25">
      <c r="A540" s="37"/>
      <c r="B540" s="36"/>
      <c r="C540" s="36"/>
      <c r="D540" s="36"/>
      <c r="E540" s="36"/>
      <c r="F540" s="36"/>
      <c r="G540" s="36"/>
      <c r="H540" s="37"/>
      <c r="I540" s="36"/>
      <c r="J540" s="36"/>
      <c r="K540" s="36"/>
      <c r="L540" s="41"/>
      <c r="M540" s="41"/>
      <c r="N540" s="41"/>
      <c r="O540" s="61"/>
      <c r="P540" s="41"/>
      <c r="Q540" s="41"/>
      <c r="R540" s="41"/>
      <c r="S540" s="41"/>
      <c r="T540" s="41"/>
      <c r="U540" s="41"/>
      <c r="V540" s="221"/>
      <c r="W540" s="221"/>
      <c r="X540" s="221"/>
      <c r="Y540" s="221"/>
      <c r="Z540" s="221"/>
      <c r="AA540" s="221"/>
      <c r="AB540" s="221"/>
      <c r="AC540" s="221"/>
      <c r="AD540" s="221"/>
      <c r="AE540" s="221"/>
      <c r="AF540" s="221"/>
      <c r="AG540" s="221"/>
      <c r="AH540" s="221"/>
      <c r="AI540" s="221"/>
      <c r="AJ540" s="221"/>
      <c r="AK540" s="221"/>
      <c r="AL540" s="221"/>
      <c r="AM540" s="221"/>
      <c r="AN540" s="221"/>
      <c r="AO540" s="221"/>
      <c r="AP540" s="221"/>
      <c r="AQ540" s="221"/>
      <c r="AR540" s="221"/>
      <c r="AS540" s="221"/>
      <c r="AT540" s="221"/>
      <c r="AU540" s="221"/>
      <c r="AV540" s="221"/>
    </row>
    <row r="541" spans="1:48" ht="15" x14ac:dyDescent="0.25">
      <c r="A541" s="37"/>
      <c r="B541" s="36"/>
      <c r="C541" s="36"/>
      <c r="D541" s="36"/>
      <c r="E541" s="36"/>
      <c r="F541" s="36"/>
      <c r="G541" s="36"/>
      <c r="H541" s="37"/>
      <c r="I541" s="36"/>
      <c r="J541" s="36"/>
      <c r="K541" s="36"/>
      <c r="L541" s="41"/>
      <c r="M541" s="41"/>
      <c r="N541" s="41"/>
      <c r="O541" s="61"/>
      <c r="P541" s="41"/>
      <c r="Q541" s="41"/>
      <c r="R541" s="41"/>
      <c r="S541" s="41"/>
      <c r="T541" s="41"/>
      <c r="U541" s="41"/>
      <c r="V541" s="221"/>
      <c r="W541" s="221"/>
      <c r="X541" s="221"/>
      <c r="Y541" s="221"/>
      <c r="Z541" s="221"/>
      <c r="AA541" s="221"/>
      <c r="AB541" s="221"/>
      <c r="AC541" s="221"/>
      <c r="AD541" s="221"/>
      <c r="AE541" s="221"/>
      <c r="AF541" s="221"/>
      <c r="AG541" s="221"/>
      <c r="AH541" s="221"/>
      <c r="AI541" s="221"/>
      <c r="AJ541" s="221"/>
      <c r="AK541" s="221"/>
      <c r="AL541" s="221"/>
      <c r="AM541" s="221"/>
      <c r="AN541" s="221"/>
      <c r="AO541" s="221"/>
      <c r="AP541" s="221"/>
      <c r="AQ541" s="221"/>
      <c r="AR541" s="221"/>
      <c r="AS541" s="221"/>
      <c r="AT541" s="221"/>
      <c r="AU541" s="221"/>
      <c r="AV541" s="221"/>
    </row>
    <row r="542" spans="1:48" ht="15" x14ac:dyDescent="0.25">
      <c r="A542" s="37"/>
      <c r="B542" s="36"/>
      <c r="C542" s="36"/>
      <c r="D542" s="36"/>
      <c r="E542" s="36"/>
      <c r="F542" s="36"/>
      <c r="G542" s="36"/>
      <c r="H542" s="37"/>
      <c r="I542" s="36"/>
      <c r="J542" s="36"/>
      <c r="K542" s="36"/>
      <c r="L542" s="41"/>
      <c r="M542" s="41"/>
      <c r="N542" s="41"/>
      <c r="O542" s="61"/>
      <c r="P542" s="41"/>
      <c r="Q542" s="41"/>
      <c r="R542" s="41"/>
      <c r="S542" s="41"/>
      <c r="T542" s="41"/>
      <c r="U542" s="41"/>
      <c r="V542" s="221"/>
      <c r="W542" s="221"/>
      <c r="X542" s="221"/>
      <c r="Y542" s="221"/>
      <c r="Z542" s="221"/>
      <c r="AA542" s="221"/>
      <c r="AB542" s="221"/>
      <c r="AC542" s="221"/>
      <c r="AD542" s="221"/>
      <c r="AE542" s="221"/>
      <c r="AF542" s="221"/>
      <c r="AG542" s="221"/>
      <c r="AH542" s="221"/>
      <c r="AI542" s="221"/>
      <c r="AJ542" s="221"/>
      <c r="AK542" s="221"/>
      <c r="AL542" s="221"/>
      <c r="AM542" s="221"/>
      <c r="AN542" s="221"/>
      <c r="AO542" s="221"/>
      <c r="AP542" s="221"/>
      <c r="AQ542" s="221"/>
      <c r="AR542" s="221"/>
      <c r="AS542" s="221"/>
      <c r="AT542" s="221"/>
      <c r="AU542" s="221"/>
      <c r="AV542" s="221"/>
    </row>
    <row r="543" spans="1:48" ht="15" x14ac:dyDescent="0.25">
      <c r="A543" s="37"/>
      <c r="B543" s="36"/>
      <c r="C543" s="36"/>
      <c r="D543" s="36"/>
      <c r="E543" s="36"/>
      <c r="F543" s="36"/>
      <c r="G543" s="36"/>
      <c r="H543" s="37"/>
      <c r="I543" s="36"/>
      <c r="J543" s="36"/>
      <c r="K543" s="36"/>
      <c r="L543" s="41"/>
      <c r="M543" s="41"/>
      <c r="N543" s="41"/>
      <c r="O543" s="61"/>
      <c r="P543" s="41"/>
      <c r="Q543" s="41"/>
      <c r="R543" s="41"/>
      <c r="S543" s="41"/>
      <c r="T543" s="41"/>
      <c r="U543" s="41"/>
      <c r="V543" s="221"/>
      <c r="W543" s="221"/>
      <c r="X543" s="221"/>
      <c r="Y543" s="221"/>
      <c r="Z543" s="221"/>
      <c r="AA543" s="221"/>
      <c r="AB543" s="221"/>
      <c r="AC543" s="221"/>
      <c r="AD543" s="221"/>
      <c r="AE543" s="221"/>
      <c r="AF543" s="221"/>
      <c r="AG543" s="221"/>
      <c r="AH543" s="221"/>
      <c r="AI543" s="221"/>
      <c r="AJ543" s="221"/>
      <c r="AK543" s="221"/>
      <c r="AL543" s="221"/>
      <c r="AM543" s="221"/>
      <c r="AN543" s="221"/>
      <c r="AO543" s="221"/>
      <c r="AP543" s="221"/>
      <c r="AQ543" s="221"/>
      <c r="AR543" s="221"/>
      <c r="AS543" s="221"/>
      <c r="AT543" s="221"/>
      <c r="AU543" s="221"/>
      <c r="AV543" s="221"/>
    </row>
    <row r="544" spans="1:48" ht="15" x14ac:dyDescent="0.25">
      <c r="A544" s="37"/>
      <c r="B544" s="36"/>
      <c r="C544" s="36"/>
      <c r="D544" s="36"/>
      <c r="E544" s="36"/>
      <c r="F544" s="36"/>
      <c r="G544" s="36"/>
      <c r="H544" s="37"/>
      <c r="I544" s="36"/>
      <c r="J544" s="36"/>
      <c r="K544" s="36"/>
      <c r="L544" s="41"/>
      <c r="M544" s="41"/>
      <c r="N544" s="41"/>
      <c r="O544" s="61"/>
      <c r="P544" s="41"/>
      <c r="Q544" s="41"/>
      <c r="R544" s="41"/>
      <c r="S544" s="41"/>
      <c r="T544" s="41"/>
      <c r="U544" s="41"/>
      <c r="V544" s="221"/>
      <c r="W544" s="221"/>
      <c r="X544" s="221"/>
      <c r="Y544" s="221"/>
      <c r="Z544" s="221"/>
      <c r="AA544" s="221"/>
      <c r="AB544" s="221"/>
      <c r="AC544" s="221"/>
      <c r="AD544" s="221"/>
      <c r="AE544" s="221"/>
      <c r="AF544" s="221"/>
      <c r="AG544" s="221"/>
      <c r="AH544" s="221"/>
      <c r="AI544" s="221"/>
      <c r="AJ544" s="221"/>
      <c r="AK544" s="221"/>
      <c r="AL544" s="221"/>
      <c r="AM544" s="221"/>
      <c r="AN544" s="221"/>
      <c r="AO544" s="221"/>
      <c r="AP544" s="221"/>
      <c r="AQ544" s="221"/>
      <c r="AR544" s="221"/>
      <c r="AS544" s="221"/>
      <c r="AT544" s="221"/>
      <c r="AU544" s="221"/>
      <c r="AV544" s="221"/>
    </row>
    <row r="545" spans="1:48" ht="15" x14ac:dyDescent="0.25">
      <c r="A545" s="37"/>
      <c r="B545" s="36"/>
      <c r="C545" s="36"/>
      <c r="D545" s="36"/>
      <c r="E545" s="36"/>
      <c r="F545" s="36"/>
      <c r="G545" s="36"/>
      <c r="H545" s="37"/>
      <c r="I545" s="36"/>
      <c r="J545" s="36"/>
      <c r="K545" s="36"/>
      <c r="L545" s="41"/>
      <c r="M545" s="41"/>
      <c r="N545" s="41"/>
      <c r="O545" s="61"/>
      <c r="P545" s="41"/>
      <c r="Q545" s="41"/>
      <c r="R545" s="41"/>
      <c r="S545" s="41"/>
      <c r="T545" s="41"/>
      <c r="U545" s="41"/>
      <c r="V545" s="221"/>
      <c r="W545" s="221"/>
      <c r="X545" s="221"/>
      <c r="Y545" s="221"/>
      <c r="Z545" s="221"/>
      <c r="AA545" s="221"/>
      <c r="AB545" s="221"/>
      <c r="AC545" s="221"/>
      <c r="AD545" s="221"/>
      <c r="AE545" s="221"/>
      <c r="AF545" s="221"/>
      <c r="AG545" s="221"/>
      <c r="AH545" s="221"/>
      <c r="AI545" s="221"/>
      <c r="AJ545" s="221"/>
      <c r="AK545" s="221"/>
      <c r="AL545" s="221"/>
      <c r="AM545" s="221"/>
      <c r="AN545" s="221"/>
      <c r="AO545" s="221"/>
      <c r="AP545" s="221"/>
      <c r="AQ545" s="221"/>
      <c r="AR545" s="221"/>
      <c r="AS545" s="221"/>
      <c r="AT545" s="221"/>
      <c r="AU545" s="221"/>
      <c r="AV545" s="221"/>
    </row>
    <row r="546" spans="1:48" ht="15" x14ac:dyDescent="0.25">
      <c r="A546" s="37"/>
      <c r="B546" s="36"/>
      <c r="C546" s="36"/>
      <c r="D546" s="36"/>
      <c r="E546" s="36"/>
      <c r="F546" s="36"/>
      <c r="G546" s="36"/>
      <c r="H546" s="37"/>
      <c r="I546" s="36"/>
      <c r="J546" s="36"/>
      <c r="K546" s="36"/>
      <c r="L546" s="41"/>
      <c r="M546" s="41"/>
      <c r="N546" s="41"/>
      <c r="O546" s="61"/>
      <c r="P546" s="41"/>
      <c r="Q546" s="41"/>
      <c r="R546" s="41"/>
      <c r="S546" s="41"/>
      <c r="T546" s="41"/>
      <c r="U546" s="41"/>
      <c r="V546" s="221"/>
      <c r="W546" s="221"/>
      <c r="X546" s="221"/>
      <c r="Y546" s="221"/>
      <c r="Z546" s="221"/>
      <c r="AA546" s="221"/>
      <c r="AB546" s="221"/>
      <c r="AC546" s="221"/>
      <c r="AD546" s="221"/>
      <c r="AE546" s="221"/>
      <c r="AF546" s="221"/>
      <c r="AG546" s="221"/>
      <c r="AH546" s="221"/>
      <c r="AI546" s="221"/>
      <c r="AJ546" s="221"/>
      <c r="AK546" s="221"/>
      <c r="AL546" s="221"/>
      <c r="AM546" s="221"/>
      <c r="AN546" s="221"/>
      <c r="AO546" s="221"/>
      <c r="AP546" s="221"/>
      <c r="AQ546" s="221"/>
      <c r="AR546" s="221"/>
      <c r="AS546" s="221"/>
      <c r="AT546" s="221"/>
      <c r="AU546" s="221"/>
      <c r="AV546" s="221"/>
    </row>
    <row r="547" spans="1:48" ht="15" x14ac:dyDescent="0.25">
      <c r="A547" s="37"/>
      <c r="B547" s="36"/>
      <c r="C547" s="36"/>
      <c r="D547" s="36"/>
      <c r="E547" s="36"/>
      <c r="F547" s="36"/>
      <c r="G547" s="36"/>
      <c r="H547" s="37"/>
      <c r="I547" s="36"/>
      <c r="J547" s="36"/>
      <c r="K547" s="36"/>
      <c r="L547" s="41"/>
      <c r="M547" s="41"/>
      <c r="N547" s="41"/>
      <c r="O547" s="61"/>
      <c r="P547" s="41"/>
      <c r="Q547" s="41"/>
      <c r="R547" s="41"/>
      <c r="S547" s="41"/>
      <c r="T547" s="41"/>
      <c r="U547" s="41"/>
      <c r="V547" s="221"/>
      <c r="W547" s="221"/>
      <c r="X547" s="221"/>
      <c r="Y547" s="221"/>
      <c r="Z547" s="221"/>
      <c r="AA547" s="221"/>
      <c r="AB547" s="221"/>
      <c r="AC547" s="221"/>
      <c r="AD547" s="221"/>
      <c r="AE547" s="221"/>
      <c r="AF547" s="221"/>
      <c r="AG547" s="221"/>
      <c r="AH547" s="221"/>
      <c r="AI547" s="221"/>
      <c r="AJ547" s="221"/>
      <c r="AK547" s="221"/>
      <c r="AL547" s="221"/>
      <c r="AM547" s="221"/>
      <c r="AN547" s="221"/>
      <c r="AO547" s="221"/>
      <c r="AP547" s="221"/>
      <c r="AQ547" s="221"/>
      <c r="AR547" s="221"/>
      <c r="AS547" s="221"/>
      <c r="AT547" s="221"/>
      <c r="AU547" s="221"/>
      <c r="AV547" s="221"/>
    </row>
    <row r="548" spans="1:48" ht="15" x14ac:dyDescent="0.25">
      <c r="A548" s="37"/>
      <c r="B548" s="36"/>
      <c r="C548" s="36"/>
      <c r="D548" s="36"/>
      <c r="E548" s="36"/>
      <c r="F548" s="36"/>
      <c r="G548" s="36"/>
      <c r="H548" s="37"/>
      <c r="I548" s="36"/>
      <c r="J548" s="36"/>
      <c r="K548" s="36"/>
      <c r="L548" s="41"/>
      <c r="M548" s="41"/>
      <c r="N548" s="41"/>
      <c r="O548" s="61"/>
      <c r="P548" s="41"/>
      <c r="Q548" s="41"/>
      <c r="R548" s="41"/>
      <c r="S548" s="41"/>
      <c r="T548" s="41"/>
      <c r="U548" s="41"/>
      <c r="V548" s="221"/>
      <c r="W548" s="221"/>
      <c r="X548" s="221"/>
      <c r="Y548" s="221"/>
      <c r="Z548" s="221"/>
      <c r="AA548" s="221"/>
      <c r="AB548" s="221"/>
      <c r="AC548" s="221"/>
      <c r="AD548" s="221"/>
      <c r="AE548" s="221"/>
      <c r="AF548" s="221"/>
      <c r="AG548" s="221"/>
      <c r="AH548" s="221"/>
      <c r="AI548" s="221"/>
      <c r="AJ548" s="221"/>
      <c r="AK548" s="221"/>
      <c r="AL548" s="221"/>
      <c r="AM548" s="221"/>
      <c r="AN548" s="221"/>
      <c r="AO548" s="221"/>
      <c r="AP548" s="221"/>
      <c r="AQ548" s="221"/>
      <c r="AR548" s="221"/>
      <c r="AS548" s="221"/>
      <c r="AT548" s="221"/>
      <c r="AU548" s="221"/>
      <c r="AV548" s="221"/>
    </row>
    <row r="549" spans="1:48" ht="15" x14ac:dyDescent="0.25">
      <c r="A549" s="37"/>
      <c r="B549" s="36"/>
      <c r="C549" s="36"/>
      <c r="D549" s="36"/>
      <c r="E549" s="36"/>
      <c r="F549" s="36"/>
      <c r="G549" s="36"/>
      <c r="H549" s="37"/>
      <c r="I549" s="36"/>
      <c r="J549" s="36"/>
      <c r="K549" s="36"/>
      <c r="L549" s="41"/>
      <c r="M549" s="41"/>
      <c r="N549" s="41"/>
      <c r="O549" s="61"/>
      <c r="P549" s="41"/>
      <c r="Q549" s="41"/>
      <c r="R549" s="41"/>
      <c r="S549" s="41"/>
      <c r="T549" s="41"/>
      <c r="U549" s="41"/>
      <c r="V549" s="221"/>
      <c r="W549" s="221"/>
      <c r="X549" s="221"/>
      <c r="Y549" s="221"/>
      <c r="Z549" s="221"/>
      <c r="AA549" s="221"/>
      <c r="AB549" s="221"/>
      <c r="AC549" s="221"/>
      <c r="AD549" s="221"/>
      <c r="AE549" s="221"/>
      <c r="AF549" s="221"/>
      <c r="AG549" s="221"/>
      <c r="AH549" s="221"/>
      <c r="AI549" s="221"/>
      <c r="AJ549" s="221"/>
      <c r="AK549" s="221"/>
      <c r="AL549" s="221"/>
      <c r="AM549" s="221"/>
      <c r="AN549" s="221"/>
      <c r="AO549" s="221"/>
      <c r="AP549" s="221"/>
      <c r="AQ549" s="221"/>
      <c r="AR549" s="221"/>
      <c r="AS549" s="221"/>
      <c r="AT549" s="221"/>
      <c r="AU549" s="221"/>
      <c r="AV549" s="221"/>
    </row>
    <row r="550" spans="1:48" ht="15" x14ac:dyDescent="0.25">
      <c r="A550" s="37"/>
      <c r="B550" s="36"/>
      <c r="C550" s="36"/>
      <c r="D550" s="36"/>
      <c r="E550" s="36"/>
      <c r="F550" s="36"/>
      <c r="G550" s="36"/>
      <c r="H550" s="37"/>
      <c r="I550" s="36"/>
      <c r="J550" s="36"/>
      <c r="K550" s="36"/>
      <c r="L550" s="41"/>
      <c r="M550" s="41"/>
      <c r="N550" s="41"/>
      <c r="O550" s="61"/>
      <c r="P550" s="41"/>
      <c r="Q550" s="41"/>
      <c r="R550" s="41"/>
      <c r="S550" s="41"/>
      <c r="T550" s="41"/>
      <c r="U550" s="41"/>
      <c r="V550" s="221"/>
      <c r="W550" s="221"/>
      <c r="X550" s="221"/>
      <c r="Y550" s="221"/>
      <c r="Z550" s="221"/>
      <c r="AA550" s="221"/>
      <c r="AB550" s="221"/>
      <c r="AC550" s="221"/>
      <c r="AD550" s="221"/>
      <c r="AE550" s="221"/>
      <c r="AF550" s="221"/>
      <c r="AG550" s="221"/>
      <c r="AH550" s="221"/>
      <c r="AI550" s="221"/>
      <c r="AJ550" s="221"/>
      <c r="AK550" s="221"/>
      <c r="AL550" s="221"/>
      <c r="AM550" s="221"/>
      <c r="AN550" s="221"/>
      <c r="AO550" s="221"/>
      <c r="AP550" s="221"/>
      <c r="AQ550" s="221"/>
      <c r="AR550" s="221"/>
      <c r="AS550" s="221"/>
      <c r="AT550" s="221"/>
      <c r="AU550" s="221"/>
      <c r="AV550" s="221"/>
    </row>
    <row r="551" spans="1:48" ht="15" x14ac:dyDescent="0.25">
      <c r="A551" s="37"/>
      <c r="B551" s="36"/>
      <c r="C551" s="36"/>
      <c r="D551" s="36"/>
      <c r="E551" s="36"/>
      <c r="F551" s="36"/>
      <c r="G551" s="36"/>
      <c r="H551" s="37"/>
      <c r="I551" s="36"/>
      <c r="J551" s="36"/>
      <c r="K551" s="36"/>
      <c r="L551" s="41"/>
      <c r="M551" s="41"/>
      <c r="N551" s="41"/>
      <c r="O551" s="61"/>
      <c r="P551" s="41"/>
      <c r="Q551" s="41"/>
      <c r="R551" s="41"/>
      <c r="S551" s="41"/>
      <c r="T551" s="41"/>
      <c r="U551" s="41"/>
      <c r="V551" s="221"/>
      <c r="W551" s="221"/>
      <c r="X551" s="221"/>
      <c r="Y551" s="221"/>
      <c r="Z551" s="221"/>
      <c r="AA551" s="221"/>
      <c r="AB551" s="221"/>
      <c r="AC551" s="221"/>
      <c r="AD551" s="221"/>
      <c r="AE551" s="221"/>
      <c r="AF551" s="221"/>
      <c r="AG551" s="221"/>
      <c r="AH551" s="221"/>
      <c r="AI551" s="221"/>
      <c r="AJ551" s="221"/>
      <c r="AK551" s="221"/>
      <c r="AL551" s="221"/>
      <c r="AM551" s="221"/>
      <c r="AN551" s="221"/>
      <c r="AO551" s="221"/>
      <c r="AP551" s="221"/>
      <c r="AQ551" s="221"/>
      <c r="AR551" s="221"/>
      <c r="AS551" s="221"/>
      <c r="AT551" s="221"/>
      <c r="AU551" s="221"/>
      <c r="AV551" s="221"/>
    </row>
    <row r="552" spans="1:48" ht="15" x14ac:dyDescent="0.25">
      <c r="A552" s="37"/>
      <c r="B552" s="36"/>
      <c r="C552" s="36"/>
      <c r="D552" s="36"/>
      <c r="E552" s="36"/>
      <c r="F552" s="36"/>
      <c r="G552" s="36"/>
      <c r="H552" s="37"/>
      <c r="I552" s="36"/>
      <c r="J552" s="36"/>
      <c r="K552" s="36"/>
      <c r="L552" s="41"/>
      <c r="M552" s="41"/>
      <c r="N552" s="41"/>
      <c r="O552" s="61"/>
      <c r="P552" s="41"/>
      <c r="Q552" s="41"/>
      <c r="R552" s="41"/>
      <c r="S552" s="41"/>
      <c r="T552" s="41"/>
      <c r="U552" s="41"/>
      <c r="V552" s="221"/>
      <c r="W552" s="221"/>
      <c r="X552" s="221"/>
      <c r="Y552" s="221"/>
      <c r="Z552" s="221"/>
      <c r="AA552" s="221"/>
      <c r="AB552" s="221"/>
      <c r="AC552" s="221"/>
      <c r="AD552" s="221"/>
      <c r="AE552" s="221"/>
      <c r="AF552" s="221"/>
      <c r="AG552" s="221"/>
      <c r="AH552" s="221"/>
      <c r="AI552" s="221"/>
      <c r="AJ552" s="221"/>
      <c r="AK552" s="221"/>
      <c r="AL552" s="221"/>
      <c r="AM552" s="221"/>
      <c r="AN552" s="221"/>
      <c r="AO552" s="221"/>
      <c r="AP552" s="221"/>
      <c r="AQ552" s="221"/>
      <c r="AR552" s="221"/>
      <c r="AS552" s="221"/>
      <c r="AT552" s="221"/>
      <c r="AU552" s="221"/>
      <c r="AV552" s="221"/>
    </row>
    <row r="553" spans="1:48" ht="15" x14ac:dyDescent="0.25">
      <c r="A553" s="37"/>
      <c r="B553" s="36"/>
      <c r="C553" s="36"/>
      <c r="D553" s="36"/>
      <c r="E553" s="36"/>
      <c r="F553" s="36"/>
      <c r="G553" s="36"/>
      <c r="H553" s="37"/>
      <c r="I553" s="36"/>
      <c r="J553" s="36"/>
      <c r="K553" s="36"/>
      <c r="L553" s="41"/>
      <c r="M553" s="41"/>
      <c r="N553" s="41"/>
      <c r="O553" s="61"/>
      <c r="P553" s="41"/>
      <c r="Q553" s="41"/>
      <c r="R553" s="41"/>
      <c r="S553" s="41"/>
      <c r="T553" s="41"/>
      <c r="U553" s="41"/>
      <c r="V553" s="221"/>
      <c r="W553" s="221"/>
      <c r="X553" s="221"/>
      <c r="Y553" s="221"/>
      <c r="Z553" s="221"/>
      <c r="AA553" s="221"/>
      <c r="AB553" s="221"/>
      <c r="AC553" s="221"/>
      <c r="AD553" s="221"/>
      <c r="AE553" s="221"/>
      <c r="AF553" s="221"/>
      <c r="AG553" s="221"/>
      <c r="AH553" s="221"/>
      <c r="AI553" s="221"/>
      <c r="AJ553" s="221"/>
      <c r="AK553" s="221"/>
      <c r="AL553" s="221"/>
      <c r="AM553" s="221"/>
      <c r="AN553" s="221"/>
      <c r="AO553" s="221"/>
      <c r="AP553" s="221"/>
      <c r="AQ553" s="221"/>
      <c r="AR553" s="221"/>
      <c r="AS553" s="221"/>
      <c r="AT553" s="221"/>
      <c r="AU553" s="221"/>
      <c r="AV553" s="221"/>
    </row>
    <row r="554" spans="1:48" ht="15" x14ac:dyDescent="0.25">
      <c r="A554" s="37"/>
      <c r="B554" s="36"/>
      <c r="C554" s="36"/>
      <c r="D554" s="36"/>
      <c r="E554" s="36"/>
      <c r="F554" s="36"/>
      <c r="G554" s="36"/>
      <c r="H554" s="37"/>
      <c r="I554" s="36"/>
      <c r="J554" s="36"/>
      <c r="K554" s="36"/>
      <c r="L554" s="41"/>
      <c r="M554" s="41"/>
      <c r="N554" s="41"/>
      <c r="O554" s="61"/>
      <c r="P554" s="41"/>
      <c r="Q554" s="41"/>
      <c r="R554" s="41"/>
      <c r="S554" s="41"/>
      <c r="T554" s="41"/>
      <c r="U554" s="41"/>
      <c r="V554" s="221"/>
      <c r="W554" s="221"/>
      <c r="X554" s="221"/>
      <c r="Y554" s="221"/>
      <c r="Z554" s="221"/>
      <c r="AA554" s="221"/>
      <c r="AB554" s="221"/>
      <c r="AC554" s="221"/>
      <c r="AD554" s="221"/>
      <c r="AE554" s="221"/>
      <c r="AF554" s="221"/>
      <c r="AG554" s="221"/>
      <c r="AH554" s="221"/>
      <c r="AI554" s="221"/>
      <c r="AJ554" s="221"/>
      <c r="AK554" s="221"/>
      <c r="AL554" s="221"/>
      <c r="AM554" s="221"/>
      <c r="AN554" s="221"/>
      <c r="AO554" s="221"/>
      <c r="AP554" s="221"/>
      <c r="AQ554" s="221"/>
      <c r="AR554" s="221"/>
      <c r="AS554" s="221"/>
      <c r="AT554" s="221"/>
      <c r="AU554" s="221"/>
      <c r="AV554" s="221"/>
    </row>
    <row r="555" spans="1:48" ht="15" x14ac:dyDescent="0.25">
      <c r="A555" s="37"/>
      <c r="B555" s="36"/>
      <c r="C555" s="36"/>
      <c r="D555" s="36"/>
      <c r="E555" s="36"/>
      <c r="F555" s="36"/>
      <c r="G555" s="36"/>
      <c r="H555" s="37"/>
      <c r="I555" s="36"/>
      <c r="J555" s="36"/>
      <c r="K555" s="36"/>
      <c r="L555" s="41"/>
      <c r="M555" s="41"/>
      <c r="N555" s="41"/>
      <c r="O555" s="61"/>
      <c r="P555" s="41"/>
      <c r="Q555" s="41"/>
      <c r="R555" s="41"/>
      <c r="S555" s="41"/>
      <c r="T555" s="41"/>
      <c r="U555" s="41"/>
      <c r="V555" s="221"/>
      <c r="W555" s="221"/>
      <c r="X555" s="221"/>
      <c r="Y555" s="221"/>
      <c r="Z555" s="221"/>
      <c r="AA555" s="221"/>
      <c r="AB555" s="221"/>
      <c r="AC555" s="221"/>
      <c r="AD555" s="221"/>
      <c r="AE555" s="221"/>
      <c r="AF555" s="221"/>
      <c r="AG555" s="221"/>
      <c r="AH555" s="221"/>
      <c r="AI555" s="221"/>
      <c r="AJ555" s="221"/>
      <c r="AK555" s="221"/>
      <c r="AL555" s="221"/>
      <c r="AM555" s="221"/>
      <c r="AN555" s="221"/>
      <c r="AO555" s="221"/>
      <c r="AP555" s="221"/>
      <c r="AQ555" s="221"/>
      <c r="AR555" s="221"/>
      <c r="AS555" s="221"/>
      <c r="AT555" s="221"/>
      <c r="AU555" s="221"/>
      <c r="AV555" s="221"/>
    </row>
    <row r="556" spans="1:48" ht="15" x14ac:dyDescent="0.25">
      <c r="A556" s="37"/>
      <c r="B556" s="36"/>
      <c r="C556" s="36"/>
      <c r="D556" s="36"/>
      <c r="E556" s="36"/>
      <c r="F556" s="36"/>
      <c r="G556" s="36"/>
      <c r="H556" s="37"/>
      <c r="I556" s="36"/>
      <c r="J556" s="36"/>
      <c r="K556" s="36"/>
      <c r="L556" s="41"/>
      <c r="M556" s="41"/>
      <c r="N556" s="41"/>
      <c r="O556" s="61"/>
      <c r="P556" s="41"/>
      <c r="Q556" s="41"/>
      <c r="R556" s="41"/>
      <c r="S556" s="41"/>
      <c r="T556" s="41"/>
      <c r="U556" s="41"/>
      <c r="V556" s="221"/>
      <c r="W556" s="221"/>
      <c r="X556" s="221"/>
      <c r="Y556" s="221"/>
      <c r="Z556" s="221"/>
      <c r="AA556" s="221"/>
      <c r="AB556" s="221"/>
      <c r="AC556" s="221"/>
      <c r="AD556" s="221"/>
      <c r="AE556" s="221"/>
      <c r="AF556" s="221"/>
      <c r="AG556" s="221"/>
      <c r="AH556" s="221"/>
      <c r="AI556" s="221"/>
      <c r="AJ556" s="221"/>
      <c r="AK556" s="221"/>
      <c r="AL556" s="221"/>
      <c r="AM556" s="221"/>
      <c r="AN556" s="221"/>
      <c r="AO556" s="221"/>
      <c r="AP556" s="221"/>
      <c r="AQ556" s="221"/>
      <c r="AR556" s="221"/>
      <c r="AS556" s="221"/>
      <c r="AT556" s="221"/>
      <c r="AU556" s="221"/>
      <c r="AV556" s="221"/>
    </row>
    <row r="557" spans="1:48" ht="15" x14ac:dyDescent="0.25">
      <c r="A557" s="37"/>
      <c r="B557" s="36"/>
      <c r="C557" s="36"/>
      <c r="D557" s="36"/>
      <c r="E557" s="36"/>
      <c r="F557" s="36"/>
      <c r="G557" s="36"/>
      <c r="H557" s="37"/>
      <c r="I557" s="36"/>
      <c r="J557" s="36"/>
      <c r="K557" s="36"/>
      <c r="L557" s="41"/>
      <c r="M557" s="41"/>
      <c r="N557" s="41"/>
      <c r="O557" s="61"/>
      <c r="P557" s="41"/>
      <c r="Q557" s="41"/>
      <c r="R557" s="41"/>
      <c r="S557" s="41"/>
      <c r="T557" s="41"/>
      <c r="U557" s="41"/>
      <c r="V557" s="221"/>
      <c r="W557" s="221"/>
      <c r="X557" s="221"/>
      <c r="Y557" s="221"/>
      <c r="Z557" s="221"/>
      <c r="AA557" s="221"/>
      <c r="AB557" s="221"/>
      <c r="AC557" s="221"/>
      <c r="AD557" s="221"/>
      <c r="AE557" s="221"/>
      <c r="AF557" s="221"/>
      <c r="AG557" s="221"/>
      <c r="AH557" s="221"/>
      <c r="AI557" s="221"/>
      <c r="AJ557" s="221"/>
      <c r="AK557" s="221"/>
      <c r="AL557" s="221"/>
      <c r="AM557" s="221"/>
      <c r="AN557" s="221"/>
      <c r="AO557" s="221"/>
      <c r="AP557" s="221"/>
      <c r="AQ557" s="221"/>
      <c r="AR557" s="221"/>
      <c r="AS557" s="221"/>
      <c r="AT557" s="221"/>
      <c r="AU557" s="221"/>
      <c r="AV557" s="221"/>
    </row>
    <row r="558" spans="1:48" ht="15" x14ac:dyDescent="0.25">
      <c r="A558" s="37"/>
      <c r="B558" s="36"/>
      <c r="C558" s="36"/>
      <c r="D558" s="36"/>
      <c r="E558" s="36"/>
      <c r="F558" s="36"/>
      <c r="G558" s="36"/>
      <c r="H558" s="37"/>
      <c r="I558" s="36"/>
      <c r="J558" s="36"/>
      <c r="K558" s="36"/>
      <c r="L558" s="41"/>
      <c r="M558" s="41"/>
      <c r="N558" s="41"/>
      <c r="O558" s="61"/>
      <c r="P558" s="41"/>
      <c r="Q558" s="41"/>
      <c r="R558" s="41"/>
      <c r="S558" s="41"/>
      <c r="T558" s="41"/>
      <c r="U558" s="41"/>
      <c r="V558" s="221"/>
      <c r="W558" s="221"/>
      <c r="X558" s="221"/>
      <c r="Y558" s="221"/>
      <c r="Z558" s="221"/>
      <c r="AA558" s="221"/>
      <c r="AB558" s="221"/>
      <c r="AC558" s="221"/>
      <c r="AD558" s="221"/>
      <c r="AE558" s="221"/>
      <c r="AF558" s="221"/>
      <c r="AG558" s="221"/>
      <c r="AH558" s="221"/>
      <c r="AI558" s="221"/>
      <c r="AJ558" s="221"/>
      <c r="AK558" s="221"/>
      <c r="AL558" s="221"/>
      <c r="AM558" s="221"/>
      <c r="AN558" s="221"/>
      <c r="AO558" s="221"/>
      <c r="AP558" s="221"/>
      <c r="AQ558" s="221"/>
      <c r="AR558" s="221"/>
      <c r="AS558" s="221"/>
      <c r="AT558" s="221"/>
      <c r="AU558" s="221"/>
      <c r="AV558" s="221"/>
    </row>
    <row r="559" spans="1:48" ht="15" x14ac:dyDescent="0.25">
      <c r="A559" s="37"/>
      <c r="B559" s="36"/>
      <c r="C559" s="36"/>
      <c r="D559" s="36"/>
      <c r="E559" s="36"/>
      <c r="F559" s="36"/>
      <c r="G559" s="36"/>
      <c r="H559" s="37"/>
      <c r="I559" s="36"/>
      <c r="J559" s="36"/>
      <c r="K559" s="36"/>
      <c r="L559" s="41"/>
      <c r="M559" s="41"/>
      <c r="N559" s="41"/>
      <c r="O559" s="61"/>
      <c r="P559" s="41"/>
      <c r="Q559" s="41"/>
      <c r="R559" s="41"/>
      <c r="S559" s="41"/>
      <c r="T559" s="41"/>
      <c r="U559" s="41"/>
      <c r="V559" s="221"/>
      <c r="W559" s="221"/>
      <c r="X559" s="221"/>
      <c r="Y559" s="221"/>
      <c r="Z559" s="221"/>
      <c r="AA559" s="221"/>
      <c r="AB559" s="221"/>
      <c r="AC559" s="221"/>
      <c r="AD559" s="221"/>
      <c r="AE559" s="221"/>
      <c r="AF559" s="221"/>
      <c r="AG559" s="221"/>
      <c r="AH559" s="221"/>
      <c r="AI559" s="221"/>
      <c r="AJ559" s="221"/>
      <c r="AK559" s="221"/>
      <c r="AL559" s="221"/>
      <c r="AM559" s="221"/>
      <c r="AN559" s="221"/>
      <c r="AO559" s="221"/>
      <c r="AP559" s="221"/>
      <c r="AQ559" s="221"/>
      <c r="AR559" s="221"/>
      <c r="AS559" s="221"/>
      <c r="AT559" s="221"/>
      <c r="AU559" s="221"/>
      <c r="AV559" s="221"/>
    </row>
    <row r="560" spans="1:48" ht="15" x14ac:dyDescent="0.25">
      <c r="A560" s="37"/>
      <c r="B560" s="36"/>
      <c r="C560" s="36"/>
      <c r="D560" s="36"/>
      <c r="E560" s="36"/>
      <c r="F560" s="36"/>
      <c r="G560" s="36"/>
      <c r="H560" s="37"/>
      <c r="I560" s="36"/>
      <c r="J560" s="36"/>
      <c r="K560" s="36"/>
      <c r="L560" s="41"/>
      <c r="M560" s="41"/>
      <c r="N560" s="41"/>
      <c r="O560" s="61"/>
      <c r="P560" s="41"/>
      <c r="Q560" s="41"/>
      <c r="R560" s="41"/>
      <c r="S560" s="41"/>
      <c r="T560" s="41"/>
      <c r="U560" s="41"/>
      <c r="V560" s="221"/>
      <c r="W560" s="221"/>
      <c r="X560" s="221"/>
      <c r="Y560" s="221"/>
      <c r="Z560" s="221"/>
      <c r="AA560" s="221"/>
      <c r="AB560" s="221"/>
      <c r="AC560" s="221"/>
      <c r="AD560" s="221"/>
      <c r="AE560" s="221"/>
      <c r="AF560" s="221"/>
      <c r="AG560" s="221"/>
      <c r="AH560" s="221"/>
      <c r="AI560" s="221"/>
      <c r="AJ560" s="221"/>
      <c r="AK560" s="221"/>
      <c r="AL560" s="221"/>
      <c r="AM560" s="221"/>
      <c r="AN560" s="221"/>
      <c r="AO560" s="221"/>
      <c r="AP560" s="221"/>
      <c r="AQ560" s="221"/>
      <c r="AR560" s="221"/>
      <c r="AS560" s="221"/>
      <c r="AT560" s="221"/>
      <c r="AU560" s="221"/>
      <c r="AV560" s="221"/>
    </row>
    <row r="561" spans="1:48" ht="15" x14ac:dyDescent="0.25">
      <c r="A561" s="37"/>
      <c r="B561" s="36"/>
      <c r="C561" s="36"/>
      <c r="D561" s="36"/>
      <c r="E561" s="36"/>
      <c r="F561" s="36"/>
      <c r="G561" s="36"/>
      <c r="H561" s="37"/>
      <c r="I561" s="36"/>
      <c r="J561" s="36"/>
      <c r="K561" s="36"/>
      <c r="L561" s="41"/>
      <c r="M561" s="41"/>
      <c r="N561" s="41"/>
      <c r="O561" s="61"/>
      <c r="P561" s="41"/>
      <c r="Q561" s="41"/>
      <c r="R561" s="41"/>
      <c r="S561" s="41"/>
      <c r="T561" s="41"/>
      <c r="U561" s="41"/>
      <c r="V561" s="221"/>
      <c r="W561" s="221"/>
      <c r="X561" s="221"/>
      <c r="Y561" s="221"/>
      <c r="Z561" s="221"/>
      <c r="AA561" s="221"/>
      <c r="AB561" s="221"/>
      <c r="AC561" s="221"/>
      <c r="AD561" s="221"/>
      <c r="AE561" s="221"/>
      <c r="AF561" s="221"/>
      <c r="AG561" s="221"/>
      <c r="AH561" s="221"/>
      <c r="AI561" s="221"/>
      <c r="AJ561" s="221"/>
      <c r="AK561" s="221"/>
      <c r="AL561" s="221"/>
      <c r="AM561" s="221"/>
      <c r="AN561" s="221"/>
      <c r="AO561" s="221"/>
      <c r="AP561" s="221"/>
      <c r="AQ561" s="221"/>
      <c r="AR561" s="221"/>
      <c r="AS561" s="221"/>
      <c r="AT561" s="221"/>
      <c r="AU561" s="221"/>
      <c r="AV561" s="221"/>
    </row>
    <row r="562" spans="1:48" ht="15" x14ac:dyDescent="0.25">
      <c r="A562" s="37"/>
      <c r="B562" s="36"/>
      <c r="C562" s="36"/>
      <c r="D562" s="36"/>
      <c r="E562" s="36"/>
      <c r="F562" s="36"/>
      <c r="G562" s="36"/>
      <c r="H562" s="37"/>
      <c r="I562" s="36"/>
      <c r="J562" s="36"/>
      <c r="K562" s="36"/>
      <c r="L562" s="41"/>
      <c r="M562" s="41"/>
      <c r="N562" s="41"/>
      <c r="O562" s="61"/>
      <c r="P562" s="41"/>
      <c r="Q562" s="41"/>
      <c r="R562" s="41"/>
      <c r="S562" s="41"/>
      <c r="T562" s="41"/>
      <c r="U562" s="41"/>
      <c r="V562" s="221"/>
      <c r="W562" s="221"/>
      <c r="X562" s="221"/>
      <c r="Y562" s="221"/>
      <c r="Z562" s="221"/>
      <c r="AA562" s="221"/>
      <c r="AB562" s="221"/>
    </row>
    <row r="563" spans="1:48" ht="15" x14ac:dyDescent="0.25">
      <c r="A563" s="37"/>
      <c r="B563" s="36"/>
      <c r="C563" s="36"/>
      <c r="D563" s="36"/>
      <c r="E563" s="36"/>
      <c r="F563" s="36"/>
      <c r="G563" s="36"/>
      <c r="H563" s="37"/>
      <c r="I563" s="36"/>
      <c r="J563" s="36"/>
      <c r="K563" s="36"/>
      <c r="L563" s="41"/>
      <c r="M563" s="41"/>
      <c r="N563" s="41"/>
      <c r="O563" s="61"/>
      <c r="P563" s="41"/>
      <c r="Q563" s="41"/>
      <c r="R563" s="41"/>
      <c r="S563" s="41"/>
      <c r="T563" s="41"/>
      <c r="U563" s="41"/>
      <c r="V563" s="221"/>
      <c r="W563" s="221"/>
      <c r="X563" s="221"/>
      <c r="Y563" s="221"/>
      <c r="Z563" s="221"/>
      <c r="AA563" s="221"/>
      <c r="AB563" s="221"/>
    </row>
    <row r="564" spans="1:48" ht="15" x14ac:dyDescent="0.25">
      <c r="A564" s="37"/>
      <c r="B564" s="36"/>
      <c r="C564" s="36"/>
      <c r="D564" s="36"/>
      <c r="E564" s="36"/>
      <c r="F564" s="36"/>
      <c r="G564" s="36"/>
      <c r="H564" s="37"/>
      <c r="I564" s="36"/>
      <c r="J564" s="36"/>
      <c r="K564" s="36"/>
      <c r="L564" s="41"/>
      <c r="M564" s="41"/>
      <c r="N564" s="41"/>
      <c r="O564" s="61"/>
      <c r="P564" s="41"/>
      <c r="Q564" s="41"/>
      <c r="R564" s="41"/>
      <c r="S564" s="41"/>
      <c r="T564" s="41"/>
      <c r="U564" s="41"/>
      <c r="V564" s="221"/>
      <c r="W564" s="221"/>
      <c r="X564" s="221"/>
      <c r="Y564" s="221"/>
      <c r="Z564" s="221"/>
      <c r="AA564" s="221"/>
      <c r="AB564" s="221"/>
    </row>
    <row r="565" spans="1:48" ht="15" x14ac:dyDescent="0.25">
      <c r="A565" s="37"/>
      <c r="B565" s="36"/>
      <c r="C565" s="36"/>
      <c r="D565" s="36"/>
      <c r="E565" s="36"/>
      <c r="F565" s="36"/>
      <c r="G565" s="36"/>
      <c r="H565" s="37"/>
      <c r="I565" s="36"/>
      <c r="J565" s="36"/>
      <c r="K565" s="36"/>
      <c r="L565" s="41"/>
      <c r="M565" s="41"/>
      <c r="N565" s="41"/>
      <c r="O565" s="61"/>
      <c r="P565" s="41"/>
      <c r="Q565" s="41"/>
      <c r="R565" s="41"/>
      <c r="S565" s="41"/>
      <c r="T565" s="41"/>
      <c r="U565" s="41"/>
      <c r="V565" s="221"/>
      <c r="W565" s="221"/>
      <c r="X565" s="221"/>
      <c r="Y565" s="221"/>
      <c r="Z565" s="221"/>
      <c r="AA565" s="221"/>
      <c r="AB565" s="221"/>
    </row>
    <row r="566" spans="1:48" ht="15" x14ac:dyDescent="0.25">
      <c r="A566" s="37"/>
      <c r="B566" s="36"/>
      <c r="C566" s="36"/>
      <c r="D566" s="36"/>
      <c r="E566" s="36"/>
      <c r="F566" s="36"/>
      <c r="G566" s="36"/>
      <c r="H566" s="37"/>
      <c r="I566" s="36"/>
      <c r="J566" s="36"/>
      <c r="K566" s="36"/>
      <c r="L566" s="41"/>
      <c r="M566" s="41"/>
      <c r="N566" s="41"/>
      <c r="O566" s="61"/>
      <c r="P566" s="41"/>
      <c r="Q566" s="41"/>
      <c r="R566" s="41"/>
      <c r="S566" s="41"/>
      <c r="T566" s="41"/>
      <c r="U566" s="41"/>
      <c r="V566" s="221"/>
      <c r="W566" s="221"/>
      <c r="X566" s="221"/>
      <c r="Y566" s="221"/>
      <c r="Z566" s="221"/>
      <c r="AA566" s="221"/>
      <c r="AB566" s="221"/>
    </row>
    <row r="567" spans="1:48" ht="15" x14ac:dyDescent="0.25">
      <c r="A567" s="37"/>
      <c r="B567" s="36"/>
      <c r="C567" s="36"/>
      <c r="D567" s="36"/>
      <c r="E567" s="36"/>
      <c r="F567" s="36"/>
      <c r="G567" s="36"/>
      <c r="H567" s="37"/>
      <c r="I567" s="36"/>
      <c r="J567" s="36"/>
      <c r="K567" s="36"/>
      <c r="L567" s="41"/>
      <c r="M567" s="41"/>
      <c r="N567" s="41"/>
      <c r="O567" s="61"/>
      <c r="P567" s="41"/>
      <c r="Q567" s="41"/>
      <c r="R567" s="41"/>
      <c r="S567" s="41"/>
      <c r="T567" s="41"/>
      <c r="U567" s="41"/>
      <c r="V567" s="221"/>
      <c r="W567" s="221"/>
      <c r="X567" s="221"/>
      <c r="Y567" s="221"/>
      <c r="Z567" s="221"/>
      <c r="AA567" s="221"/>
      <c r="AB567" s="221"/>
    </row>
    <row r="568" spans="1:48" ht="15" x14ac:dyDescent="0.25">
      <c r="A568" s="37"/>
      <c r="B568" s="36"/>
      <c r="C568" s="36"/>
      <c r="D568" s="36"/>
      <c r="E568" s="36"/>
      <c r="F568" s="36"/>
      <c r="G568" s="36"/>
      <c r="H568" s="37"/>
      <c r="I568" s="36"/>
      <c r="J568" s="36"/>
      <c r="K568" s="36"/>
      <c r="L568" s="41"/>
      <c r="M568" s="41"/>
      <c r="N568" s="41"/>
      <c r="O568" s="61"/>
      <c r="P568" s="41"/>
      <c r="Q568" s="41"/>
      <c r="R568" s="41"/>
      <c r="S568" s="41"/>
      <c r="T568" s="41"/>
      <c r="U568" s="41"/>
      <c r="V568" s="221"/>
      <c r="W568" s="221"/>
      <c r="X568" s="221"/>
      <c r="Y568" s="221"/>
      <c r="Z568" s="221"/>
      <c r="AA568" s="221"/>
      <c r="AB568" s="221"/>
    </row>
    <row r="569" spans="1:48" ht="15" x14ac:dyDescent="0.25">
      <c r="A569" s="37"/>
      <c r="B569" s="36"/>
      <c r="C569" s="36"/>
      <c r="D569" s="36"/>
      <c r="E569" s="36"/>
      <c r="F569" s="36"/>
      <c r="G569" s="36"/>
      <c r="H569" s="37"/>
      <c r="I569" s="36"/>
      <c r="J569" s="36"/>
      <c r="K569" s="36"/>
      <c r="L569" s="41"/>
      <c r="M569" s="41"/>
      <c r="N569" s="41"/>
      <c r="O569" s="61"/>
      <c r="P569" s="41"/>
      <c r="Q569" s="41"/>
      <c r="R569" s="41"/>
      <c r="S569" s="41"/>
      <c r="T569" s="41"/>
      <c r="U569" s="41"/>
      <c r="V569" s="221"/>
      <c r="W569" s="221"/>
      <c r="X569" s="221"/>
      <c r="Y569" s="221"/>
      <c r="Z569" s="221"/>
      <c r="AA569" s="221"/>
      <c r="AB569" s="221"/>
    </row>
    <row r="570" spans="1:48" ht="15" x14ac:dyDescent="0.25">
      <c r="A570" s="37"/>
      <c r="B570" s="36"/>
      <c r="C570" s="36"/>
      <c r="D570" s="36"/>
      <c r="E570" s="36"/>
      <c r="F570" s="36"/>
      <c r="G570" s="36"/>
      <c r="H570" s="37"/>
      <c r="I570" s="36"/>
      <c r="J570" s="36"/>
      <c r="K570" s="36"/>
      <c r="L570" s="41"/>
      <c r="M570" s="41"/>
      <c r="N570" s="41"/>
      <c r="O570" s="61"/>
      <c r="P570" s="41"/>
      <c r="Q570" s="41"/>
      <c r="R570" s="41"/>
      <c r="S570" s="41"/>
      <c r="T570" s="41"/>
      <c r="U570" s="41"/>
      <c r="V570" s="221"/>
      <c r="W570" s="221"/>
      <c r="X570" s="221"/>
      <c r="Y570" s="221"/>
      <c r="Z570" s="221"/>
      <c r="AA570" s="221"/>
      <c r="AB570" s="221"/>
    </row>
    <row r="571" spans="1:48" ht="15" x14ac:dyDescent="0.25">
      <c r="A571" s="37"/>
      <c r="B571" s="36"/>
      <c r="C571" s="36"/>
      <c r="D571" s="36"/>
      <c r="E571" s="36"/>
      <c r="F571" s="36"/>
      <c r="G571" s="36"/>
      <c r="H571" s="37"/>
      <c r="I571" s="36"/>
      <c r="J571" s="36"/>
      <c r="K571" s="36"/>
      <c r="L571" s="41"/>
      <c r="M571" s="41"/>
      <c r="N571" s="41"/>
      <c r="O571" s="61"/>
      <c r="P571" s="41"/>
      <c r="Q571" s="41"/>
      <c r="R571" s="41"/>
      <c r="S571" s="41"/>
      <c r="T571" s="41"/>
      <c r="U571" s="41"/>
      <c r="V571" s="221"/>
      <c r="W571" s="221"/>
      <c r="X571" s="221"/>
      <c r="Y571" s="221"/>
      <c r="Z571" s="221"/>
      <c r="AA571" s="221"/>
      <c r="AB571" s="221"/>
    </row>
    <row r="572" spans="1:48" ht="15" x14ac:dyDescent="0.25">
      <c r="A572" s="37"/>
      <c r="B572" s="36"/>
      <c r="C572" s="36"/>
      <c r="D572" s="36"/>
      <c r="E572" s="36"/>
      <c r="F572" s="36"/>
      <c r="G572" s="36"/>
      <c r="H572" s="37"/>
      <c r="I572" s="36"/>
      <c r="J572" s="36"/>
      <c r="K572" s="36"/>
      <c r="L572" s="41"/>
      <c r="M572" s="41"/>
      <c r="N572" s="41"/>
      <c r="O572" s="61"/>
      <c r="P572" s="41"/>
      <c r="Q572" s="41"/>
      <c r="R572" s="41"/>
      <c r="S572" s="41"/>
      <c r="T572" s="41"/>
      <c r="U572" s="41"/>
      <c r="V572" s="221"/>
      <c r="W572" s="221"/>
      <c r="X572" s="221"/>
      <c r="Y572" s="221"/>
      <c r="Z572" s="221"/>
      <c r="AA572" s="221"/>
      <c r="AB572" s="221"/>
    </row>
    <row r="573" spans="1:48" ht="15" x14ac:dyDescent="0.25">
      <c r="A573" s="37"/>
      <c r="B573" s="36"/>
      <c r="C573" s="36"/>
      <c r="D573" s="36"/>
      <c r="E573" s="36"/>
      <c r="F573" s="36"/>
      <c r="G573" s="36"/>
      <c r="H573" s="37"/>
      <c r="I573" s="36"/>
      <c r="J573" s="36"/>
      <c r="K573" s="36"/>
      <c r="L573" s="41"/>
      <c r="M573" s="41"/>
      <c r="N573" s="41"/>
      <c r="O573" s="61"/>
      <c r="P573" s="41"/>
      <c r="Q573" s="41"/>
      <c r="R573" s="41"/>
      <c r="S573" s="41"/>
      <c r="T573" s="41"/>
      <c r="U573" s="41"/>
      <c r="V573" s="221"/>
      <c r="W573" s="221"/>
      <c r="X573" s="221"/>
      <c r="Y573" s="221"/>
      <c r="Z573" s="221"/>
      <c r="AA573" s="221"/>
      <c r="AB573" s="221"/>
    </row>
    <row r="574" spans="1:48" ht="15" x14ac:dyDescent="0.25">
      <c r="A574" s="37"/>
      <c r="B574" s="36"/>
      <c r="C574" s="36"/>
      <c r="D574" s="36"/>
      <c r="E574" s="36"/>
      <c r="F574" s="36"/>
      <c r="G574" s="36"/>
      <c r="H574" s="37"/>
      <c r="I574" s="36"/>
      <c r="J574" s="36"/>
      <c r="K574" s="36"/>
      <c r="L574" s="41"/>
      <c r="M574" s="41"/>
      <c r="N574" s="41"/>
      <c r="O574" s="61"/>
      <c r="P574" s="41"/>
      <c r="Q574" s="41"/>
      <c r="R574" s="41"/>
      <c r="S574" s="41"/>
      <c r="T574" s="41"/>
      <c r="U574" s="41"/>
      <c r="V574" s="221"/>
      <c r="W574" s="221"/>
      <c r="X574" s="221"/>
      <c r="Y574" s="221"/>
      <c r="Z574" s="221"/>
      <c r="AA574" s="221"/>
      <c r="AB574" s="221"/>
    </row>
    <row r="575" spans="1:48" ht="15" x14ac:dyDescent="0.25">
      <c r="A575" s="37"/>
      <c r="B575" s="36"/>
      <c r="C575" s="36"/>
      <c r="D575" s="36"/>
      <c r="E575" s="36"/>
      <c r="F575" s="36"/>
      <c r="G575" s="36"/>
      <c r="H575" s="37"/>
      <c r="I575" s="36"/>
      <c r="J575" s="36"/>
      <c r="K575" s="36"/>
      <c r="L575" s="41"/>
      <c r="M575" s="41"/>
      <c r="N575" s="41"/>
      <c r="O575" s="61"/>
      <c r="P575" s="41"/>
      <c r="Q575" s="41"/>
      <c r="R575" s="41"/>
      <c r="S575" s="41"/>
      <c r="T575" s="41"/>
      <c r="U575" s="41"/>
      <c r="V575" s="221"/>
      <c r="W575" s="221"/>
      <c r="X575" s="221"/>
      <c r="Y575" s="221"/>
      <c r="Z575" s="221"/>
      <c r="AA575" s="221"/>
      <c r="AB575" s="221"/>
    </row>
    <row r="576" spans="1:48" ht="15" x14ac:dyDescent="0.25">
      <c r="A576" s="37"/>
      <c r="B576" s="36"/>
      <c r="C576" s="36"/>
      <c r="D576" s="36"/>
      <c r="E576" s="36"/>
      <c r="F576" s="36"/>
      <c r="G576" s="36"/>
      <c r="H576" s="37"/>
      <c r="I576" s="36"/>
      <c r="J576" s="36"/>
      <c r="K576" s="36"/>
      <c r="L576" s="41"/>
      <c r="M576" s="41"/>
      <c r="N576" s="41"/>
      <c r="O576" s="61"/>
      <c r="P576" s="41"/>
      <c r="Q576" s="41"/>
      <c r="R576" s="41"/>
      <c r="S576" s="41"/>
      <c r="T576" s="41"/>
      <c r="U576" s="41"/>
      <c r="V576" s="221"/>
      <c r="W576" s="221"/>
      <c r="X576" s="221"/>
      <c r="Y576" s="221"/>
      <c r="Z576" s="221"/>
      <c r="AA576" s="221"/>
      <c r="AB576" s="221"/>
    </row>
    <row r="577" spans="1:28" ht="15" x14ac:dyDescent="0.25">
      <c r="A577" s="37"/>
      <c r="B577" s="36"/>
      <c r="C577" s="36"/>
      <c r="D577" s="36"/>
      <c r="E577" s="36"/>
      <c r="F577" s="36"/>
      <c r="G577" s="36"/>
      <c r="H577" s="37"/>
      <c r="I577" s="36"/>
      <c r="J577" s="36"/>
      <c r="K577" s="36"/>
      <c r="L577" s="41"/>
      <c r="M577" s="41"/>
      <c r="N577" s="41"/>
      <c r="O577" s="61"/>
      <c r="P577" s="41"/>
      <c r="Q577" s="41"/>
      <c r="R577" s="41"/>
      <c r="S577" s="41"/>
      <c r="T577" s="41"/>
      <c r="U577" s="41"/>
      <c r="V577" s="221"/>
      <c r="W577" s="221"/>
      <c r="X577" s="221"/>
      <c r="Y577" s="221"/>
      <c r="Z577" s="221"/>
      <c r="AA577" s="221"/>
      <c r="AB577" s="221"/>
    </row>
    <row r="578" spans="1:28" ht="15" x14ac:dyDescent="0.25">
      <c r="A578" s="37"/>
      <c r="B578" s="36"/>
      <c r="C578" s="36"/>
      <c r="D578" s="36"/>
      <c r="E578" s="36"/>
      <c r="F578" s="36"/>
      <c r="G578" s="36"/>
      <c r="H578" s="37"/>
      <c r="I578" s="36"/>
      <c r="J578" s="36"/>
      <c r="K578" s="36"/>
      <c r="L578" s="41"/>
      <c r="M578" s="41"/>
      <c r="N578" s="41"/>
      <c r="O578" s="61"/>
      <c r="P578" s="41"/>
      <c r="Q578" s="41"/>
      <c r="R578" s="41"/>
      <c r="S578" s="41"/>
      <c r="T578" s="41"/>
      <c r="U578" s="41"/>
      <c r="V578" s="221"/>
      <c r="W578" s="221"/>
      <c r="X578" s="221"/>
      <c r="Y578" s="221"/>
      <c r="Z578" s="221"/>
      <c r="AA578" s="221"/>
      <c r="AB578" s="221"/>
    </row>
    <row r="579" spans="1:28" ht="15" x14ac:dyDescent="0.25">
      <c r="A579" s="37"/>
      <c r="B579" s="36"/>
      <c r="C579" s="36"/>
      <c r="D579" s="36"/>
      <c r="E579" s="36"/>
      <c r="F579" s="36"/>
      <c r="G579" s="36"/>
      <c r="H579" s="37"/>
      <c r="I579" s="36"/>
      <c r="J579" s="36"/>
      <c r="K579" s="36"/>
      <c r="L579" s="41"/>
      <c r="M579" s="41"/>
      <c r="N579" s="41"/>
      <c r="O579" s="61"/>
      <c r="P579" s="41"/>
      <c r="Q579" s="41"/>
      <c r="R579" s="41"/>
      <c r="S579" s="41"/>
      <c r="T579" s="41"/>
      <c r="U579" s="41"/>
      <c r="V579" s="221"/>
      <c r="W579" s="221"/>
      <c r="X579" s="221"/>
      <c r="Y579" s="221"/>
      <c r="Z579" s="221"/>
      <c r="AA579" s="221"/>
      <c r="AB579" s="221"/>
    </row>
    <row r="580" spans="1:28" ht="15" x14ac:dyDescent="0.25">
      <c r="A580" s="37"/>
      <c r="B580" s="36"/>
      <c r="C580" s="36"/>
      <c r="D580" s="36"/>
      <c r="E580" s="36"/>
      <c r="F580" s="36"/>
      <c r="G580" s="36"/>
      <c r="H580" s="37"/>
      <c r="I580" s="36"/>
      <c r="J580" s="36"/>
      <c r="K580" s="36"/>
      <c r="L580" s="41"/>
      <c r="M580" s="41"/>
      <c r="N580" s="41"/>
      <c r="O580" s="61"/>
      <c r="P580" s="41"/>
      <c r="Q580" s="41"/>
      <c r="R580" s="41"/>
      <c r="S580" s="41"/>
      <c r="T580" s="41"/>
      <c r="U580" s="41"/>
      <c r="V580" s="221"/>
      <c r="W580" s="221"/>
      <c r="X580" s="221"/>
      <c r="Y580" s="221"/>
      <c r="Z580" s="221"/>
      <c r="AA580" s="221"/>
      <c r="AB580" s="221"/>
    </row>
    <row r="581" spans="1:28" ht="15" x14ac:dyDescent="0.25">
      <c r="A581" s="37"/>
      <c r="B581" s="36"/>
      <c r="C581" s="36"/>
      <c r="D581" s="36"/>
      <c r="E581" s="36"/>
      <c r="F581" s="36"/>
      <c r="G581" s="36"/>
      <c r="H581" s="37"/>
      <c r="I581" s="36"/>
      <c r="J581" s="36"/>
      <c r="K581" s="36"/>
      <c r="L581" s="41"/>
      <c r="M581" s="41"/>
      <c r="N581" s="41"/>
      <c r="O581" s="61"/>
      <c r="P581" s="41"/>
      <c r="Q581" s="41"/>
      <c r="R581" s="41"/>
      <c r="S581" s="41"/>
      <c r="T581" s="41"/>
      <c r="U581" s="41"/>
      <c r="V581" s="221"/>
      <c r="W581" s="221"/>
      <c r="X581" s="221"/>
      <c r="Y581" s="221"/>
      <c r="Z581" s="221"/>
      <c r="AA581" s="221"/>
      <c r="AB581" s="221"/>
    </row>
    <row r="582" spans="1:28" ht="15" x14ac:dyDescent="0.25">
      <c r="A582" s="37"/>
      <c r="B582" s="36"/>
      <c r="C582" s="36"/>
      <c r="D582" s="36"/>
      <c r="E582" s="36"/>
      <c r="F582" s="36"/>
      <c r="G582" s="36"/>
      <c r="H582" s="37"/>
      <c r="I582" s="36"/>
      <c r="J582" s="36"/>
      <c r="K582" s="36"/>
      <c r="L582" s="41"/>
      <c r="M582" s="41"/>
      <c r="N582" s="41"/>
      <c r="O582" s="61"/>
      <c r="P582" s="41"/>
      <c r="Q582" s="41"/>
      <c r="R582" s="41"/>
      <c r="S582" s="41"/>
      <c r="T582" s="41"/>
      <c r="U582" s="41"/>
      <c r="V582" s="221"/>
      <c r="W582" s="221"/>
      <c r="X582" s="221"/>
      <c r="Y582" s="221"/>
      <c r="Z582" s="221"/>
      <c r="AA582" s="221"/>
      <c r="AB582" s="221"/>
    </row>
    <row r="583" spans="1:28" ht="15" x14ac:dyDescent="0.25">
      <c r="A583" s="37"/>
      <c r="B583" s="36"/>
      <c r="C583" s="36"/>
      <c r="D583" s="36"/>
      <c r="E583" s="36"/>
      <c r="F583" s="36"/>
      <c r="G583" s="36"/>
      <c r="H583" s="37"/>
      <c r="I583" s="36"/>
      <c r="J583" s="36"/>
      <c r="K583" s="36"/>
      <c r="L583" s="41"/>
      <c r="M583" s="41"/>
      <c r="N583" s="41"/>
      <c r="O583" s="61"/>
      <c r="P583" s="41"/>
      <c r="Q583" s="41"/>
      <c r="R583" s="41"/>
      <c r="S583" s="41"/>
      <c r="T583" s="41"/>
      <c r="U583" s="41"/>
      <c r="V583" s="221"/>
      <c r="W583" s="221"/>
      <c r="X583" s="221"/>
      <c r="Y583" s="221"/>
      <c r="Z583" s="221"/>
      <c r="AA583" s="221"/>
      <c r="AB583" s="221"/>
    </row>
    <row r="584" spans="1:28" ht="15" x14ac:dyDescent="0.25">
      <c r="A584" s="37"/>
      <c r="B584" s="36"/>
      <c r="C584" s="36"/>
      <c r="D584" s="36"/>
      <c r="E584" s="36"/>
      <c r="F584" s="36"/>
      <c r="G584" s="36"/>
      <c r="H584" s="37"/>
      <c r="I584" s="36"/>
      <c r="J584" s="36"/>
      <c r="K584" s="36"/>
      <c r="L584" s="41"/>
      <c r="M584" s="41"/>
      <c r="N584" s="41"/>
      <c r="O584" s="61"/>
      <c r="P584" s="41"/>
      <c r="Q584" s="41"/>
      <c r="R584" s="41"/>
      <c r="S584" s="41"/>
      <c r="T584" s="41"/>
      <c r="U584" s="41"/>
      <c r="V584" s="221"/>
      <c r="W584" s="221"/>
      <c r="X584" s="221"/>
      <c r="Y584" s="221"/>
      <c r="Z584" s="221"/>
      <c r="AA584" s="221"/>
      <c r="AB584" s="221"/>
    </row>
    <row r="585" spans="1:28" ht="15" x14ac:dyDescent="0.25">
      <c r="A585" s="37"/>
      <c r="B585" s="36"/>
      <c r="C585" s="36"/>
      <c r="D585" s="36"/>
      <c r="E585" s="36"/>
      <c r="F585" s="36"/>
      <c r="G585" s="36"/>
      <c r="H585" s="37"/>
      <c r="I585" s="36"/>
      <c r="J585" s="36"/>
      <c r="K585" s="36"/>
      <c r="L585" s="41"/>
      <c r="M585" s="41"/>
      <c r="N585" s="41"/>
      <c r="O585" s="61"/>
      <c r="P585" s="41"/>
      <c r="Q585" s="41"/>
      <c r="R585" s="41"/>
      <c r="S585" s="41"/>
      <c r="T585" s="41"/>
      <c r="U585" s="41"/>
      <c r="V585" s="221"/>
      <c r="W585" s="221"/>
      <c r="X585" s="221"/>
      <c r="Y585" s="221"/>
      <c r="Z585" s="221"/>
      <c r="AA585" s="221"/>
      <c r="AB585" s="221"/>
    </row>
    <row r="586" spans="1:28" ht="15" x14ac:dyDescent="0.25">
      <c r="A586" s="37"/>
      <c r="B586" s="36"/>
      <c r="C586" s="36"/>
      <c r="D586" s="36"/>
      <c r="E586" s="36"/>
      <c r="F586" s="36"/>
      <c r="G586" s="36"/>
      <c r="H586" s="37"/>
      <c r="I586" s="36"/>
      <c r="J586" s="36"/>
      <c r="K586" s="36"/>
      <c r="L586" s="41"/>
      <c r="M586" s="41"/>
      <c r="N586" s="41"/>
      <c r="O586" s="61"/>
      <c r="P586" s="41"/>
      <c r="Q586" s="41"/>
      <c r="R586" s="41"/>
      <c r="S586" s="41"/>
      <c r="T586" s="41"/>
      <c r="U586" s="41"/>
      <c r="V586" s="221"/>
      <c r="W586" s="221"/>
      <c r="X586" s="221"/>
      <c r="Y586" s="221"/>
      <c r="Z586" s="221"/>
      <c r="AA586" s="221"/>
      <c r="AB586" s="221"/>
    </row>
    <row r="587" spans="1:28" ht="15" x14ac:dyDescent="0.25">
      <c r="A587" s="37"/>
      <c r="B587" s="36"/>
      <c r="C587" s="36"/>
      <c r="D587" s="36"/>
      <c r="E587" s="36"/>
      <c r="F587" s="36"/>
      <c r="G587" s="36"/>
      <c r="H587" s="37"/>
      <c r="I587" s="36"/>
      <c r="J587" s="36"/>
      <c r="K587" s="36"/>
      <c r="L587" s="41"/>
      <c r="M587" s="41"/>
      <c r="N587" s="41"/>
      <c r="O587" s="61"/>
      <c r="P587" s="41"/>
      <c r="Q587" s="41"/>
      <c r="R587" s="41"/>
      <c r="S587" s="41"/>
      <c r="T587" s="41"/>
      <c r="U587" s="41"/>
      <c r="V587" s="221"/>
      <c r="W587" s="221"/>
      <c r="X587" s="221"/>
      <c r="Y587" s="221"/>
      <c r="Z587" s="221"/>
      <c r="AA587" s="221"/>
      <c r="AB587" s="221"/>
    </row>
    <row r="588" spans="1:28" ht="15" x14ac:dyDescent="0.25">
      <c r="A588" s="37"/>
      <c r="B588" s="36"/>
      <c r="C588" s="36"/>
      <c r="D588" s="36"/>
      <c r="E588" s="36"/>
      <c r="F588" s="36"/>
      <c r="G588" s="36"/>
      <c r="H588" s="37"/>
      <c r="I588" s="36"/>
      <c r="J588" s="36"/>
      <c r="K588" s="36"/>
      <c r="L588" s="41"/>
      <c r="M588" s="41"/>
      <c r="N588" s="41"/>
      <c r="O588" s="61"/>
      <c r="P588" s="41"/>
      <c r="Q588" s="41"/>
      <c r="R588" s="41"/>
      <c r="S588" s="41"/>
      <c r="T588" s="41"/>
      <c r="U588" s="41"/>
      <c r="V588" s="221"/>
      <c r="W588" s="221"/>
      <c r="X588" s="221"/>
      <c r="Y588" s="221"/>
      <c r="Z588" s="221"/>
      <c r="AA588" s="221"/>
      <c r="AB588" s="221"/>
    </row>
    <row r="589" spans="1:28" ht="15" x14ac:dyDescent="0.25">
      <c r="A589" s="37"/>
      <c r="B589" s="36"/>
      <c r="C589" s="36"/>
      <c r="D589" s="36"/>
      <c r="E589" s="36"/>
      <c r="F589" s="36"/>
      <c r="G589" s="36"/>
      <c r="H589" s="37"/>
      <c r="I589" s="36"/>
      <c r="J589" s="36"/>
      <c r="K589" s="36"/>
      <c r="L589" s="41"/>
      <c r="M589" s="41"/>
      <c r="N589" s="41"/>
      <c r="O589" s="61"/>
      <c r="P589" s="41"/>
      <c r="Q589" s="41"/>
      <c r="R589" s="41"/>
      <c r="S589" s="41"/>
      <c r="T589" s="41"/>
      <c r="U589" s="41"/>
      <c r="V589" s="221"/>
      <c r="W589" s="221"/>
      <c r="X589" s="221"/>
      <c r="Y589" s="221"/>
      <c r="Z589" s="221"/>
      <c r="AA589" s="221"/>
      <c r="AB589" s="221"/>
    </row>
    <row r="590" spans="1:28" ht="15" x14ac:dyDescent="0.25">
      <c r="A590" s="37"/>
      <c r="B590" s="36"/>
      <c r="C590" s="36"/>
      <c r="D590" s="36"/>
      <c r="E590" s="36"/>
      <c r="F590" s="36"/>
      <c r="G590" s="36"/>
      <c r="H590" s="37"/>
      <c r="I590" s="36"/>
      <c r="J590" s="36"/>
      <c r="K590" s="36"/>
      <c r="L590" s="41"/>
      <c r="M590" s="41"/>
      <c r="N590" s="41"/>
      <c r="O590" s="61"/>
      <c r="P590" s="41"/>
      <c r="Q590" s="41"/>
      <c r="R590" s="41"/>
      <c r="S590" s="41"/>
      <c r="T590" s="41"/>
      <c r="U590" s="41"/>
      <c r="V590" s="221"/>
      <c r="W590" s="221"/>
      <c r="X590" s="221"/>
      <c r="Y590" s="221"/>
      <c r="Z590" s="221"/>
      <c r="AA590" s="221"/>
      <c r="AB590" s="221"/>
    </row>
    <row r="591" spans="1:28" ht="15" x14ac:dyDescent="0.25">
      <c r="A591" s="37"/>
      <c r="B591" s="36"/>
      <c r="C591" s="36"/>
      <c r="D591" s="36"/>
      <c r="E591" s="36"/>
      <c r="F591" s="36"/>
      <c r="G591" s="36"/>
      <c r="H591" s="37"/>
      <c r="I591" s="36"/>
      <c r="J591" s="36"/>
      <c r="K591" s="36"/>
      <c r="L591" s="41"/>
      <c r="M591" s="41"/>
      <c r="N591" s="41"/>
      <c r="O591" s="61"/>
      <c r="P591" s="41"/>
      <c r="Q591" s="41"/>
      <c r="R591" s="41"/>
      <c r="S591" s="41"/>
      <c r="T591" s="41"/>
      <c r="U591" s="41"/>
      <c r="V591" s="221"/>
      <c r="W591" s="221"/>
      <c r="X591" s="221"/>
      <c r="Y591" s="221"/>
      <c r="Z591" s="221"/>
      <c r="AA591" s="221"/>
      <c r="AB591" s="221"/>
    </row>
    <row r="592" spans="1:28" ht="15" x14ac:dyDescent="0.25">
      <c r="A592" s="37"/>
      <c r="B592" s="36"/>
      <c r="C592" s="36"/>
      <c r="D592" s="36"/>
      <c r="E592" s="36"/>
      <c r="F592" s="36"/>
      <c r="G592" s="36"/>
      <c r="H592" s="37"/>
      <c r="I592" s="36"/>
      <c r="J592" s="36"/>
      <c r="K592" s="36"/>
      <c r="L592" s="41"/>
      <c r="M592" s="41"/>
      <c r="N592" s="41"/>
      <c r="O592" s="61"/>
      <c r="P592" s="41"/>
      <c r="Q592" s="41"/>
      <c r="R592" s="41"/>
      <c r="S592" s="41"/>
      <c r="T592" s="41"/>
      <c r="U592" s="41"/>
      <c r="V592" s="221"/>
      <c r="W592" s="221"/>
      <c r="X592" s="221"/>
      <c r="Y592" s="221"/>
      <c r="Z592" s="221"/>
      <c r="AA592" s="221"/>
      <c r="AB592" s="221"/>
    </row>
    <row r="593" spans="1:28" ht="15" x14ac:dyDescent="0.25">
      <c r="A593" s="37"/>
      <c r="B593" s="36"/>
      <c r="C593" s="36"/>
      <c r="D593" s="36"/>
      <c r="E593" s="36"/>
      <c r="F593" s="36"/>
      <c r="G593" s="36"/>
      <c r="H593" s="37"/>
      <c r="I593" s="36"/>
      <c r="J593" s="36"/>
      <c r="K593" s="36"/>
      <c r="L593" s="41"/>
      <c r="M593" s="41"/>
      <c r="N593" s="41"/>
      <c r="O593" s="61"/>
      <c r="P593" s="41"/>
      <c r="Q593" s="41"/>
      <c r="R593" s="41"/>
      <c r="S593" s="41"/>
      <c r="T593" s="41"/>
      <c r="U593" s="41"/>
      <c r="V593" s="221"/>
      <c r="W593" s="221"/>
      <c r="X593" s="221"/>
      <c r="Y593" s="221"/>
      <c r="Z593" s="221"/>
      <c r="AA593" s="221"/>
      <c r="AB593" s="221"/>
    </row>
    <row r="594" spans="1:28" ht="15" x14ac:dyDescent="0.25">
      <c r="A594" s="37"/>
      <c r="B594" s="36"/>
      <c r="C594" s="36"/>
      <c r="D594" s="36"/>
      <c r="E594" s="36"/>
      <c r="F594" s="36"/>
      <c r="G594" s="36"/>
      <c r="H594" s="37"/>
      <c r="I594" s="36"/>
      <c r="J594" s="36"/>
      <c r="K594" s="36"/>
      <c r="L594" s="41"/>
      <c r="M594" s="41"/>
      <c r="N594" s="41"/>
      <c r="O594" s="61"/>
      <c r="P594" s="41"/>
      <c r="Q594" s="41"/>
      <c r="R594" s="41"/>
      <c r="S594" s="41"/>
      <c r="T594" s="41"/>
      <c r="U594" s="41"/>
      <c r="V594" s="221"/>
      <c r="W594" s="221"/>
      <c r="X594" s="221"/>
      <c r="Y594" s="221"/>
      <c r="Z594" s="221"/>
      <c r="AA594" s="221"/>
      <c r="AB594" s="221"/>
    </row>
    <row r="595" spans="1:28" ht="15" x14ac:dyDescent="0.25">
      <c r="A595" s="37"/>
      <c r="B595" s="36"/>
      <c r="C595" s="36"/>
      <c r="D595" s="36"/>
      <c r="E595" s="36"/>
      <c r="F595" s="36"/>
      <c r="G595" s="36"/>
      <c r="H595" s="37"/>
      <c r="I595" s="36"/>
      <c r="J595" s="36"/>
      <c r="K595" s="36"/>
      <c r="L595" s="41"/>
      <c r="M595" s="41"/>
      <c r="N595" s="41"/>
      <c r="O595" s="61"/>
      <c r="P595" s="41"/>
      <c r="Q595" s="41"/>
      <c r="R595" s="41"/>
      <c r="S595" s="41"/>
      <c r="T595" s="41"/>
      <c r="U595" s="41"/>
      <c r="V595" s="221"/>
      <c r="W595" s="221"/>
      <c r="X595" s="221"/>
      <c r="Y595" s="221"/>
      <c r="Z595" s="221"/>
      <c r="AA595" s="221"/>
      <c r="AB595" s="221"/>
    </row>
    <row r="596" spans="1:28" ht="15" x14ac:dyDescent="0.25">
      <c r="A596" s="37"/>
      <c r="B596" s="36"/>
      <c r="C596" s="36"/>
      <c r="D596" s="36"/>
      <c r="E596" s="36"/>
      <c r="F596" s="36"/>
      <c r="G596" s="36"/>
      <c r="H596" s="37"/>
      <c r="I596" s="36"/>
      <c r="J596" s="36"/>
      <c r="K596" s="36"/>
      <c r="L596" s="41"/>
      <c r="M596" s="41"/>
      <c r="N596" s="41"/>
      <c r="O596" s="61"/>
      <c r="P596" s="41"/>
      <c r="Q596" s="41"/>
      <c r="R596" s="41"/>
      <c r="S596" s="41"/>
      <c r="T596" s="41"/>
      <c r="U596" s="41"/>
      <c r="V596" s="221"/>
      <c r="W596" s="221"/>
      <c r="X596" s="221"/>
      <c r="Y596" s="221"/>
      <c r="Z596" s="221"/>
      <c r="AA596" s="221"/>
      <c r="AB596" s="221"/>
    </row>
    <row r="597" spans="1:28" ht="15" x14ac:dyDescent="0.25">
      <c r="A597" s="37"/>
      <c r="B597" s="36"/>
      <c r="C597" s="36"/>
      <c r="D597" s="36"/>
      <c r="E597" s="36"/>
      <c r="F597" s="36"/>
      <c r="G597" s="36"/>
      <c r="H597" s="37"/>
      <c r="I597" s="36"/>
      <c r="J597" s="36"/>
      <c r="K597" s="36"/>
      <c r="L597" s="41"/>
      <c r="M597" s="41"/>
      <c r="N597" s="41"/>
      <c r="O597" s="61"/>
      <c r="P597" s="41"/>
      <c r="Q597" s="41"/>
      <c r="R597" s="41"/>
      <c r="S597" s="41"/>
      <c r="T597" s="41"/>
      <c r="U597" s="41"/>
      <c r="V597" s="221"/>
      <c r="W597" s="221"/>
      <c r="X597" s="221"/>
      <c r="Y597" s="221"/>
      <c r="Z597" s="221"/>
      <c r="AA597" s="221"/>
      <c r="AB597" s="221"/>
    </row>
    <row r="598" spans="1:28" ht="15" x14ac:dyDescent="0.25">
      <c r="A598" s="37"/>
      <c r="B598" s="36"/>
      <c r="C598" s="36"/>
      <c r="D598" s="36"/>
      <c r="E598" s="36"/>
      <c r="F598" s="36"/>
      <c r="G598" s="36"/>
      <c r="H598" s="37"/>
      <c r="I598" s="36"/>
      <c r="J598" s="36"/>
      <c r="K598" s="36"/>
      <c r="L598" s="41"/>
      <c r="M598" s="41"/>
      <c r="N598" s="41"/>
      <c r="O598" s="61"/>
      <c r="P598" s="41"/>
      <c r="Q598" s="41"/>
      <c r="R598" s="41"/>
      <c r="S598" s="41"/>
      <c r="T598" s="41"/>
      <c r="U598" s="41"/>
      <c r="V598" s="221"/>
      <c r="W598" s="221"/>
      <c r="X598" s="221"/>
      <c r="Y598" s="221"/>
      <c r="Z598" s="221"/>
      <c r="AA598" s="221"/>
      <c r="AB598" s="221"/>
    </row>
    <row r="599" spans="1:28" ht="15" x14ac:dyDescent="0.25">
      <c r="A599" s="37"/>
      <c r="B599" s="36"/>
      <c r="C599" s="36"/>
      <c r="D599" s="36"/>
      <c r="E599" s="36"/>
      <c r="F599" s="36"/>
      <c r="G599" s="36"/>
      <c r="H599" s="37"/>
      <c r="I599" s="36"/>
      <c r="J599" s="36"/>
      <c r="K599" s="36"/>
      <c r="L599" s="41"/>
      <c r="M599" s="41"/>
      <c r="N599" s="41"/>
      <c r="O599" s="61"/>
      <c r="P599" s="41"/>
      <c r="Q599" s="41"/>
      <c r="R599" s="41"/>
      <c r="S599" s="41"/>
      <c r="T599" s="41"/>
      <c r="U599" s="41"/>
      <c r="V599" s="221"/>
      <c r="W599" s="221"/>
      <c r="X599" s="221"/>
      <c r="Y599" s="221"/>
      <c r="Z599" s="221"/>
      <c r="AA599" s="221"/>
      <c r="AB599" s="221"/>
    </row>
    <row r="600" spans="1:28" ht="15" x14ac:dyDescent="0.25">
      <c r="A600" s="37"/>
      <c r="B600" s="36"/>
      <c r="C600" s="36"/>
      <c r="D600" s="36"/>
      <c r="E600" s="36"/>
      <c r="F600" s="36"/>
      <c r="G600" s="36"/>
      <c r="H600" s="37"/>
      <c r="I600" s="36"/>
      <c r="J600" s="36"/>
      <c r="K600" s="36"/>
      <c r="L600" s="41"/>
      <c r="M600" s="41"/>
      <c r="N600" s="41"/>
      <c r="O600" s="61"/>
      <c r="P600" s="41"/>
      <c r="Q600" s="41"/>
      <c r="R600" s="41"/>
      <c r="S600" s="41"/>
      <c r="T600" s="41"/>
      <c r="U600" s="41"/>
      <c r="V600" s="221"/>
      <c r="W600" s="221"/>
      <c r="X600" s="221"/>
      <c r="Y600" s="221"/>
      <c r="Z600" s="221"/>
      <c r="AA600" s="221"/>
      <c r="AB600" s="221"/>
    </row>
    <row r="601" spans="1:28" ht="15" x14ac:dyDescent="0.25">
      <c r="A601" s="37"/>
      <c r="B601" s="36"/>
      <c r="C601" s="36"/>
      <c r="D601" s="36"/>
      <c r="E601" s="36"/>
      <c r="F601" s="36"/>
      <c r="G601" s="36"/>
      <c r="H601" s="37"/>
      <c r="I601" s="36"/>
      <c r="J601" s="36"/>
      <c r="K601" s="36"/>
      <c r="L601" s="41"/>
      <c r="M601" s="41"/>
      <c r="N601" s="41"/>
      <c r="O601" s="61"/>
      <c r="P601" s="41"/>
      <c r="Q601" s="41"/>
      <c r="R601" s="41"/>
      <c r="S601" s="41"/>
      <c r="T601" s="41"/>
      <c r="U601" s="41"/>
      <c r="V601" s="221"/>
      <c r="W601" s="221"/>
      <c r="X601" s="221"/>
      <c r="Y601" s="221"/>
      <c r="Z601" s="221"/>
      <c r="AA601" s="221"/>
      <c r="AB601" s="221"/>
    </row>
    <row r="602" spans="1:28" ht="15" x14ac:dyDescent="0.25">
      <c r="A602" s="37"/>
      <c r="B602" s="36"/>
      <c r="C602" s="36"/>
      <c r="D602" s="36"/>
      <c r="E602" s="36"/>
      <c r="F602" s="36"/>
      <c r="G602" s="36"/>
      <c r="H602" s="37"/>
      <c r="I602" s="36"/>
      <c r="J602" s="36"/>
      <c r="K602" s="36"/>
      <c r="L602" s="41"/>
      <c r="M602" s="41"/>
      <c r="N602" s="41"/>
      <c r="O602" s="61"/>
      <c r="P602" s="41"/>
      <c r="Q602" s="41"/>
      <c r="R602" s="41"/>
      <c r="S602" s="41"/>
      <c r="T602" s="41"/>
      <c r="U602" s="41"/>
      <c r="V602" s="221"/>
      <c r="W602" s="221"/>
      <c r="X602" s="221"/>
      <c r="Y602" s="221"/>
      <c r="Z602" s="221"/>
      <c r="AA602" s="221"/>
      <c r="AB602" s="221"/>
    </row>
    <row r="603" spans="1:28" ht="15" x14ac:dyDescent="0.25">
      <c r="A603" s="37"/>
      <c r="B603" s="36"/>
      <c r="C603" s="36"/>
      <c r="D603" s="36"/>
      <c r="E603" s="36"/>
      <c r="F603" s="36"/>
      <c r="G603" s="36"/>
      <c r="H603" s="37"/>
      <c r="I603" s="36"/>
      <c r="J603" s="36"/>
      <c r="K603" s="36"/>
      <c r="L603" s="41"/>
      <c r="M603" s="41"/>
      <c r="N603" s="41"/>
      <c r="O603" s="61"/>
      <c r="P603" s="41"/>
      <c r="Q603" s="41"/>
      <c r="R603" s="41"/>
      <c r="S603" s="41"/>
      <c r="T603" s="41"/>
      <c r="U603" s="41"/>
      <c r="V603" s="221"/>
      <c r="W603" s="221"/>
      <c r="X603" s="221"/>
      <c r="Y603" s="221"/>
      <c r="Z603" s="221"/>
      <c r="AA603" s="221"/>
      <c r="AB603" s="221"/>
    </row>
    <row r="604" spans="1:28" ht="15" x14ac:dyDescent="0.25">
      <c r="A604" s="37"/>
      <c r="B604" s="36"/>
      <c r="C604" s="36"/>
      <c r="D604" s="36"/>
      <c r="E604" s="36"/>
      <c r="F604" s="36"/>
      <c r="G604" s="36"/>
      <c r="H604" s="37"/>
      <c r="I604" s="36"/>
      <c r="J604" s="36"/>
      <c r="K604" s="36"/>
      <c r="L604" s="41"/>
      <c r="M604" s="41"/>
      <c r="N604" s="41"/>
      <c r="O604" s="61"/>
      <c r="P604" s="41"/>
      <c r="Q604" s="41"/>
      <c r="R604" s="41"/>
      <c r="S604" s="41"/>
      <c r="T604" s="41"/>
      <c r="U604" s="41"/>
      <c r="V604" s="221"/>
      <c r="W604" s="221"/>
      <c r="X604" s="221"/>
      <c r="Y604" s="221"/>
      <c r="Z604" s="221"/>
      <c r="AA604" s="221"/>
      <c r="AB604" s="221"/>
    </row>
    <row r="605" spans="1:28" ht="15" x14ac:dyDescent="0.25">
      <c r="A605" s="37"/>
      <c r="B605" s="36"/>
      <c r="C605" s="36"/>
      <c r="D605" s="36"/>
      <c r="E605" s="36"/>
      <c r="F605" s="36"/>
      <c r="G605" s="36"/>
      <c r="H605" s="37"/>
      <c r="I605" s="36"/>
      <c r="J605" s="36"/>
      <c r="K605" s="36"/>
      <c r="L605" s="41"/>
      <c r="M605" s="41"/>
      <c r="N605" s="41"/>
      <c r="O605" s="61"/>
      <c r="P605" s="41"/>
      <c r="Q605" s="41"/>
      <c r="R605" s="41"/>
      <c r="S605" s="41"/>
      <c r="T605" s="41"/>
      <c r="U605" s="41"/>
      <c r="V605" s="221"/>
      <c r="W605" s="221"/>
      <c r="X605" s="221"/>
      <c r="Y605" s="221"/>
      <c r="Z605" s="221"/>
      <c r="AA605" s="221"/>
      <c r="AB605" s="221"/>
    </row>
    <row r="606" spans="1:28" ht="15" x14ac:dyDescent="0.25">
      <c r="A606" s="37"/>
      <c r="B606" s="36"/>
      <c r="C606" s="36"/>
      <c r="D606" s="36"/>
      <c r="E606" s="36"/>
      <c r="F606" s="36"/>
      <c r="G606" s="36"/>
      <c r="H606" s="37"/>
      <c r="I606" s="36"/>
      <c r="J606" s="36"/>
      <c r="K606" s="36"/>
      <c r="L606" s="41"/>
      <c r="M606" s="41"/>
      <c r="N606" s="41"/>
      <c r="O606" s="61"/>
      <c r="P606" s="41"/>
      <c r="Q606" s="41"/>
      <c r="R606" s="41"/>
      <c r="S606" s="41"/>
      <c r="T606" s="41"/>
      <c r="U606" s="41"/>
      <c r="V606" s="221"/>
      <c r="W606" s="221"/>
      <c r="X606" s="221"/>
      <c r="Y606" s="221"/>
      <c r="Z606" s="221"/>
      <c r="AA606" s="221"/>
      <c r="AB606" s="221"/>
    </row>
    <row r="607" spans="1:28" ht="15" x14ac:dyDescent="0.25">
      <c r="A607" s="37"/>
      <c r="B607" s="36"/>
      <c r="C607" s="36"/>
      <c r="D607" s="36"/>
      <c r="E607" s="36"/>
      <c r="F607" s="36"/>
      <c r="G607" s="36"/>
      <c r="H607" s="37"/>
      <c r="I607" s="36"/>
      <c r="J607" s="36"/>
      <c r="K607" s="36"/>
      <c r="L607" s="41"/>
      <c r="M607" s="41"/>
      <c r="N607" s="41"/>
      <c r="O607" s="61"/>
      <c r="P607" s="41"/>
      <c r="Q607" s="41"/>
      <c r="R607" s="41"/>
      <c r="S607" s="41"/>
      <c r="T607" s="41"/>
      <c r="U607" s="41"/>
      <c r="V607" s="221"/>
      <c r="W607" s="221"/>
      <c r="X607" s="221"/>
      <c r="Y607" s="221"/>
      <c r="Z607" s="221"/>
      <c r="AA607" s="221"/>
      <c r="AB607" s="221"/>
    </row>
    <row r="608" spans="1:28" ht="15" x14ac:dyDescent="0.25">
      <c r="A608" s="37"/>
      <c r="B608" s="36"/>
      <c r="C608" s="36"/>
      <c r="D608" s="36"/>
      <c r="E608" s="36"/>
      <c r="F608" s="36"/>
      <c r="G608" s="36"/>
      <c r="H608" s="37"/>
      <c r="I608" s="36"/>
      <c r="J608" s="36"/>
      <c r="K608" s="36"/>
      <c r="L608" s="41"/>
      <c r="M608" s="41"/>
      <c r="N608" s="41"/>
      <c r="O608" s="61"/>
      <c r="P608" s="41"/>
      <c r="Q608" s="41"/>
      <c r="R608" s="41"/>
      <c r="S608" s="41"/>
      <c r="T608" s="41"/>
      <c r="U608" s="41"/>
      <c r="V608" s="221"/>
      <c r="W608" s="221"/>
      <c r="X608" s="221"/>
      <c r="Y608" s="221"/>
      <c r="Z608" s="221"/>
      <c r="AA608" s="221"/>
      <c r="AB608" s="221"/>
    </row>
    <row r="609" spans="1:28" ht="15" x14ac:dyDescent="0.25">
      <c r="A609" s="37"/>
      <c r="B609" s="36"/>
      <c r="C609" s="36"/>
      <c r="D609" s="36"/>
      <c r="E609" s="36"/>
      <c r="F609" s="36"/>
      <c r="G609" s="36"/>
      <c r="H609" s="37"/>
      <c r="I609" s="36"/>
      <c r="J609" s="36"/>
      <c r="K609" s="36"/>
      <c r="L609" s="41"/>
      <c r="M609" s="41"/>
      <c r="N609" s="41"/>
      <c r="O609" s="61"/>
      <c r="P609" s="41"/>
      <c r="Q609" s="41"/>
      <c r="R609" s="41"/>
      <c r="S609" s="41"/>
      <c r="T609" s="41"/>
      <c r="U609" s="41"/>
      <c r="V609" s="221"/>
      <c r="W609" s="221"/>
      <c r="X609" s="221"/>
      <c r="Y609" s="221"/>
      <c r="Z609" s="221"/>
      <c r="AA609" s="221"/>
      <c r="AB609" s="221"/>
    </row>
    <row r="610" spans="1:28" ht="15" x14ac:dyDescent="0.25">
      <c r="A610" s="37"/>
      <c r="B610" s="36"/>
      <c r="C610" s="36"/>
      <c r="D610" s="36"/>
      <c r="E610" s="36"/>
      <c r="F610" s="36"/>
      <c r="G610" s="36"/>
      <c r="H610" s="37"/>
      <c r="I610" s="36"/>
      <c r="J610" s="36"/>
      <c r="K610" s="36"/>
      <c r="L610" s="41"/>
      <c r="M610" s="41"/>
      <c r="N610" s="41"/>
      <c r="O610" s="61"/>
      <c r="P610" s="41"/>
      <c r="Q610" s="41"/>
      <c r="R610" s="41"/>
      <c r="S610" s="41"/>
      <c r="T610" s="41"/>
      <c r="U610" s="41"/>
      <c r="V610" s="221"/>
      <c r="W610" s="221"/>
      <c r="X610" s="221"/>
      <c r="Y610" s="221"/>
      <c r="Z610" s="221"/>
      <c r="AA610" s="221"/>
      <c r="AB610" s="221"/>
    </row>
    <row r="611" spans="1:28" ht="15" x14ac:dyDescent="0.25">
      <c r="A611" s="37"/>
      <c r="B611" s="36"/>
      <c r="C611" s="36"/>
      <c r="D611" s="36"/>
      <c r="E611" s="36"/>
      <c r="F611" s="36"/>
      <c r="G611" s="36"/>
      <c r="H611" s="37"/>
      <c r="I611" s="36"/>
      <c r="J611" s="36"/>
      <c r="K611" s="36"/>
      <c r="L611" s="41"/>
      <c r="M611" s="41"/>
      <c r="N611" s="41"/>
      <c r="O611" s="61"/>
      <c r="P611" s="41"/>
      <c r="Q611" s="41"/>
      <c r="R611" s="41"/>
      <c r="S611" s="41"/>
      <c r="T611" s="41"/>
      <c r="U611" s="41"/>
      <c r="V611" s="221"/>
      <c r="W611" s="221"/>
      <c r="X611" s="221"/>
      <c r="Y611" s="221"/>
      <c r="Z611" s="221"/>
      <c r="AA611" s="221"/>
      <c r="AB611" s="221"/>
    </row>
    <row r="612" spans="1:28" ht="15" x14ac:dyDescent="0.25">
      <c r="A612" s="37"/>
      <c r="B612" s="36"/>
      <c r="C612" s="36"/>
      <c r="D612" s="36"/>
      <c r="E612" s="36"/>
      <c r="F612" s="36"/>
      <c r="G612" s="36"/>
      <c r="H612" s="37"/>
      <c r="I612" s="36"/>
      <c r="J612" s="36"/>
      <c r="K612" s="36"/>
      <c r="L612" s="41"/>
      <c r="M612" s="41"/>
      <c r="N612" s="41"/>
      <c r="O612" s="61"/>
      <c r="P612" s="41"/>
      <c r="Q612" s="41"/>
      <c r="R612" s="41"/>
      <c r="S612" s="41"/>
      <c r="T612" s="41"/>
      <c r="U612" s="41"/>
      <c r="V612" s="221"/>
      <c r="W612" s="221"/>
      <c r="X612" s="221"/>
      <c r="Y612" s="221"/>
      <c r="Z612" s="221"/>
      <c r="AA612" s="221"/>
      <c r="AB612" s="221"/>
    </row>
    <row r="613" spans="1:28" ht="15" x14ac:dyDescent="0.25">
      <c r="A613" s="37"/>
      <c r="B613" s="36"/>
      <c r="C613" s="36"/>
      <c r="D613" s="36"/>
      <c r="E613" s="36"/>
      <c r="F613" s="36"/>
      <c r="G613" s="36"/>
      <c r="H613" s="37"/>
      <c r="I613" s="36"/>
      <c r="J613" s="36"/>
      <c r="K613" s="36"/>
      <c r="L613" s="41"/>
      <c r="M613" s="41"/>
      <c r="N613" s="41"/>
      <c r="O613" s="61"/>
      <c r="P613" s="41"/>
      <c r="Q613" s="41"/>
      <c r="R613" s="41"/>
      <c r="S613" s="41"/>
      <c r="T613" s="41"/>
      <c r="U613" s="41"/>
      <c r="V613" s="221"/>
      <c r="W613" s="221"/>
      <c r="X613" s="221"/>
      <c r="Y613" s="221"/>
      <c r="Z613" s="221"/>
      <c r="AA613" s="221"/>
      <c r="AB613" s="221"/>
    </row>
    <row r="614" spans="1:28" ht="15" x14ac:dyDescent="0.25">
      <c r="A614" s="37"/>
      <c r="B614" s="36"/>
      <c r="C614" s="36"/>
      <c r="D614" s="36"/>
      <c r="E614" s="36"/>
      <c r="F614" s="36"/>
      <c r="G614" s="36"/>
      <c r="H614" s="37"/>
      <c r="I614" s="36"/>
      <c r="J614" s="36"/>
      <c r="K614" s="36"/>
      <c r="L614" s="41"/>
      <c r="M614" s="41"/>
      <c r="N614" s="41"/>
      <c r="O614" s="61"/>
      <c r="P614" s="41"/>
      <c r="Q614" s="41"/>
      <c r="R614" s="41"/>
      <c r="S614" s="41"/>
      <c r="T614" s="41"/>
      <c r="U614" s="41"/>
      <c r="V614" s="221"/>
      <c r="W614" s="221"/>
      <c r="X614" s="221"/>
      <c r="Y614" s="221"/>
      <c r="Z614" s="221"/>
      <c r="AA614" s="221"/>
      <c r="AB614" s="221"/>
    </row>
    <row r="615" spans="1:28" ht="15" x14ac:dyDescent="0.25">
      <c r="A615" s="37"/>
      <c r="B615" s="36"/>
      <c r="C615" s="36"/>
      <c r="D615" s="36"/>
      <c r="E615" s="36"/>
      <c r="F615" s="36"/>
      <c r="G615" s="36"/>
      <c r="H615" s="37"/>
      <c r="I615" s="36"/>
      <c r="J615" s="36"/>
      <c r="K615" s="36"/>
      <c r="L615" s="41"/>
      <c r="M615" s="41"/>
      <c r="N615" s="41"/>
      <c r="O615" s="61"/>
      <c r="P615" s="41"/>
      <c r="Q615" s="41"/>
      <c r="R615" s="41"/>
      <c r="S615" s="41"/>
      <c r="T615" s="41"/>
      <c r="U615" s="41"/>
      <c r="V615" s="221"/>
      <c r="W615" s="221"/>
      <c r="X615" s="221"/>
      <c r="Y615" s="221"/>
      <c r="Z615" s="221"/>
      <c r="AA615" s="221"/>
      <c r="AB615" s="221"/>
    </row>
    <row r="616" spans="1:28" ht="15" x14ac:dyDescent="0.25">
      <c r="A616" s="37"/>
      <c r="B616" s="36"/>
      <c r="C616" s="36"/>
      <c r="D616" s="36"/>
      <c r="E616" s="36"/>
      <c r="F616" s="36"/>
      <c r="G616" s="36"/>
      <c r="H616" s="37"/>
      <c r="I616" s="36"/>
      <c r="J616" s="36"/>
      <c r="K616" s="36"/>
      <c r="L616" s="41"/>
      <c r="M616" s="41"/>
      <c r="N616" s="41"/>
      <c r="O616" s="61"/>
      <c r="P616" s="41"/>
      <c r="Q616" s="41"/>
      <c r="R616" s="41"/>
      <c r="S616" s="41"/>
      <c r="T616" s="41"/>
      <c r="U616" s="41"/>
      <c r="V616" s="221"/>
      <c r="W616" s="221"/>
      <c r="X616" s="221"/>
      <c r="Y616" s="221"/>
      <c r="Z616" s="221"/>
      <c r="AA616" s="221"/>
      <c r="AB616" s="221"/>
    </row>
    <row r="617" spans="1:28" ht="15" x14ac:dyDescent="0.25">
      <c r="A617" s="37"/>
      <c r="B617" s="36"/>
      <c r="C617" s="36"/>
      <c r="D617" s="36"/>
      <c r="E617" s="36"/>
      <c r="F617" s="36"/>
      <c r="G617" s="36"/>
      <c r="H617" s="37"/>
      <c r="I617" s="36"/>
      <c r="J617" s="36"/>
      <c r="K617" s="36"/>
      <c r="L617" s="41"/>
      <c r="M617" s="41"/>
      <c r="N617" s="41"/>
      <c r="O617" s="61"/>
      <c r="P617" s="41"/>
      <c r="Q617" s="41"/>
      <c r="R617" s="41"/>
      <c r="S617" s="41"/>
      <c r="T617" s="41"/>
      <c r="U617" s="41"/>
      <c r="V617" s="221"/>
      <c r="W617" s="221"/>
      <c r="X617" s="221"/>
      <c r="Y617" s="221"/>
      <c r="Z617" s="221"/>
      <c r="AA617" s="221"/>
      <c r="AB617" s="221"/>
    </row>
    <row r="618" spans="1:28" ht="15" x14ac:dyDescent="0.25">
      <c r="A618" s="37"/>
      <c r="B618" s="36"/>
      <c r="C618" s="36"/>
      <c r="D618" s="36"/>
      <c r="E618" s="36"/>
      <c r="F618" s="36"/>
      <c r="G618" s="36"/>
      <c r="H618" s="37"/>
      <c r="I618" s="36"/>
      <c r="J618" s="36"/>
      <c r="K618" s="36"/>
      <c r="L618" s="41"/>
      <c r="M618" s="41"/>
      <c r="N618" s="41"/>
      <c r="O618" s="61"/>
      <c r="P618" s="41"/>
      <c r="Q618" s="41"/>
      <c r="R618" s="41"/>
      <c r="S618" s="41"/>
      <c r="T618" s="41"/>
      <c r="U618" s="41"/>
      <c r="V618" s="221"/>
      <c r="W618" s="221"/>
      <c r="X618" s="221"/>
      <c r="Y618" s="221"/>
      <c r="Z618" s="221"/>
      <c r="AA618" s="221"/>
      <c r="AB618" s="221"/>
    </row>
    <row r="619" spans="1:28" ht="15" x14ac:dyDescent="0.25">
      <c r="A619" s="37"/>
      <c r="B619" s="36"/>
      <c r="C619" s="36"/>
      <c r="D619" s="36"/>
      <c r="E619" s="36"/>
      <c r="F619" s="36"/>
      <c r="G619" s="36"/>
      <c r="H619" s="37"/>
      <c r="I619" s="36"/>
      <c r="J619" s="36"/>
      <c r="K619" s="36"/>
      <c r="L619" s="41"/>
      <c r="M619" s="41"/>
      <c r="N619" s="41"/>
      <c r="O619" s="61"/>
      <c r="P619" s="41"/>
      <c r="Q619" s="41"/>
      <c r="R619" s="41"/>
      <c r="S619" s="41"/>
      <c r="T619" s="41"/>
      <c r="U619" s="41"/>
      <c r="V619" s="221"/>
      <c r="W619" s="221"/>
      <c r="X619" s="221"/>
      <c r="Y619" s="221"/>
      <c r="Z619" s="221"/>
      <c r="AA619" s="221"/>
      <c r="AB619" s="221"/>
    </row>
    <row r="620" spans="1:28" ht="15" x14ac:dyDescent="0.25">
      <c r="A620" s="37"/>
      <c r="B620" s="36"/>
      <c r="C620" s="36"/>
      <c r="D620" s="36"/>
      <c r="E620" s="36"/>
      <c r="F620" s="36"/>
      <c r="G620" s="36"/>
      <c r="H620" s="37"/>
      <c r="I620" s="36"/>
      <c r="J620" s="36"/>
      <c r="K620" s="36"/>
      <c r="L620" s="41"/>
      <c r="M620" s="41"/>
      <c r="N620" s="41"/>
      <c r="O620" s="61"/>
      <c r="P620" s="41"/>
      <c r="Q620" s="41"/>
      <c r="R620" s="41"/>
      <c r="S620" s="41"/>
      <c r="T620" s="41"/>
      <c r="U620" s="41"/>
      <c r="V620" s="221"/>
      <c r="W620" s="221"/>
      <c r="X620" s="221"/>
      <c r="Y620" s="221"/>
      <c r="Z620" s="221"/>
      <c r="AA620" s="221"/>
      <c r="AB620" s="221"/>
    </row>
    <row r="621" spans="1:28" ht="15" x14ac:dyDescent="0.25">
      <c r="A621" s="37"/>
      <c r="B621" s="36"/>
      <c r="C621" s="36"/>
      <c r="D621" s="36"/>
      <c r="E621" s="36"/>
      <c r="F621" s="36"/>
      <c r="G621" s="36"/>
      <c r="H621" s="37"/>
      <c r="I621" s="36"/>
      <c r="J621" s="36"/>
      <c r="K621" s="36"/>
      <c r="L621" s="41"/>
      <c r="M621" s="41"/>
      <c r="N621" s="41"/>
      <c r="O621" s="61"/>
      <c r="P621" s="41"/>
      <c r="Q621" s="41"/>
      <c r="R621" s="41"/>
      <c r="S621" s="41"/>
      <c r="T621" s="41"/>
      <c r="U621" s="41"/>
      <c r="V621" s="221"/>
      <c r="W621" s="221"/>
      <c r="X621" s="221"/>
      <c r="Y621" s="221"/>
      <c r="Z621" s="221"/>
      <c r="AA621" s="221"/>
      <c r="AB621" s="221"/>
    </row>
    <row r="622" spans="1:28" ht="15" x14ac:dyDescent="0.25">
      <c r="A622" s="37"/>
      <c r="B622" s="36"/>
      <c r="C622" s="36"/>
      <c r="D622" s="36"/>
      <c r="E622" s="36"/>
      <c r="F622" s="36"/>
      <c r="G622" s="36"/>
      <c r="H622" s="37"/>
      <c r="I622" s="36"/>
      <c r="J622" s="36"/>
      <c r="K622" s="36"/>
      <c r="L622" s="41"/>
      <c r="M622" s="41"/>
      <c r="N622" s="41"/>
      <c r="O622" s="61"/>
      <c r="P622" s="41"/>
      <c r="Q622" s="41"/>
      <c r="R622" s="41"/>
      <c r="S622" s="41"/>
      <c r="T622" s="41"/>
      <c r="U622" s="41"/>
      <c r="V622" s="221"/>
      <c r="W622" s="221"/>
      <c r="X622" s="221"/>
      <c r="Y622" s="221"/>
      <c r="Z622" s="221"/>
      <c r="AA622" s="221"/>
      <c r="AB622" s="221"/>
    </row>
    <row r="623" spans="1:28" ht="15" x14ac:dyDescent="0.25">
      <c r="A623" s="37"/>
      <c r="B623" s="36"/>
      <c r="C623" s="36"/>
      <c r="D623" s="36"/>
      <c r="E623" s="36"/>
      <c r="F623" s="36"/>
      <c r="G623" s="36"/>
      <c r="H623" s="37"/>
      <c r="I623" s="36"/>
      <c r="J623" s="36"/>
      <c r="K623" s="36"/>
      <c r="L623" s="41"/>
      <c r="M623" s="41"/>
      <c r="N623" s="41"/>
      <c r="O623" s="61"/>
      <c r="P623" s="41"/>
      <c r="Q623" s="41"/>
      <c r="R623" s="41"/>
      <c r="S623" s="41"/>
      <c r="T623" s="41"/>
      <c r="U623" s="41"/>
      <c r="V623" s="221"/>
      <c r="W623" s="221"/>
      <c r="X623" s="221"/>
      <c r="Y623" s="221"/>
      <c r="Z623" s="221"/>
      <c r="AA623" s="221"/>
      <c r="AB623" s="221"/>
    </row>
    <row r="624" spans="1:28" ht="15" x14ac:dyDescent="0.25">
      <c r="A624" s="37"/>
      <c r="B624" s="36"/>
      <c r="C624" s="36"/>
      <c r="D624" s="36"/>
      <c r="E624" s="36"/>
      <c r="F624" s="36"/>
      <c r="G624" s="36"/>
      <c r="H624" s="37"/>
      <c r="I624" s="36"/>
      <c r="J624" s="36"/>
      <c r="K624" s="36"/>
      <c r="L624" s="41"/>
      <c r="M624" s="41"/>
      <c r="N624" s="41"/>
      <c r="O624" s="61"/>
      <c r="P624" s="41"/>
      <c r="Q624" s="41"/>
      <c r="R624" s="41"/>
      <c r="S624" s="41"/>
      <c r="T624" s="41"/>
      <c r="U624" s="41"/>
      <c r="V624" s="221"/>
      <c r="W624" s="221"/>
      <c r="X624" s="221"/>
      <c r="Y624" s="221"/>
      <c r="Z624" s="221"/>
      <c r="AA624" s="221"/>
      <c r="AB624" s="221"/>
    </row>
    <row r="625" spans="1:28" ht="15" x14ac:dyDescent="0.25">
      <c r="A625" s="37"/>
      <c r="B625" s="36"/>
      <c r="C625" s="36"/>
      <c r="D625" s="36"/>
      <c r="E625" s="36"/>
      <c r="F625" s="36"/>
      <c r="G625" s="36"/>
      <c r="H625" s="37"/>
      <c r="I625" s="36"/>
      <c r="J625" s="36"/>
      <c r="K625" s="36"/>
      <c r="L625" s="41"/>
      <c r="M625" s="41"/>
      <c r="N625" s="41"/>
      <c r="O625" s="61"/>
      <c r="P625" s="41"/>
      <c r="Q625" s="41"/>
      <c r="R625" s="41"/>
      <c r="S625" s="41"/>
      <c r="T625" s="41"/>
      <c r="U625" s="41"/>
      <c r="V625" s="221"/>
      <c r="W625" s="221"/>
      <c r="X625" s="221"/>
      <c r="Y625" s="221"/>
      <c r="Z625" s="221"/>
      <c r="AA625" s="221"/>
      <c r="AB625" s="221"/>
    </row>
    <row r="626" spans="1:28" ht="15" x14ac:dyDescent="0.25">
      <c r="A626" s="37"/>
      <c r="B626" s="36"/>
      <c r="C626" s="36"/>
      <c r="D626" s="36"/>
      <c r="E626" s="36"/>
      <c r="F626" s="36"/>
      <c r="G626" s="36"/>
      <c r="H626" s="37"/>
      <c r="I626" s="36"/>
      <c r="J626" s="36"/>
      <c r="K626" s="36"/>
      <c r="L626" s="41"/>
      <c r="M626" s="41"/>
      <c r="N626" s="41"/>
      <c r="O626" s="61"/>
      <c r="P626" s="41"/>
      <c r="Q626" s="41"/>
      <c r="R626" s="41"/>
      <c r="S626" s="41"/>
      <c r="T626" s="41"/>
      <c r="U626" s="41"/>
      <c r="V626" s="221"/>
      <c r="W626" s="221"/>
      <c r="X626" s="221"/>
      <c r="Y626" s="221"/>
      <c r="Z626" s="221"/>
      <c r="AA626" s="221"/>
      <c r="AB626" s="221"/>
    </row>
    <row r="627" spans="1:28" ht="15" x14ac:dyDescent="0.25">
      <c r="A627" s="37"/>
      <c r="B627" s="36"/>
      <c r="C627" s="36"/>
      <c r="D627" s="36"/>
      <c r="E627" s="36"/>
      <c r="F627" s="36"/>
      <c r="G627" s="36"/>
      <c r="H627" s="37"/>
      <c r="I627" s="36"/>
      <c r="J627" s="36"/>
      <c r="K627" s="36"/>
      <c r="L627" s="41"/>
      <c r="M627" s="41"/>
      <c r="N627" s="41"/>
      <c r="O627" s="61"/>
      <c r="P627" s="41"/>
      <c r="Q627" s="41"/>
      <c r="R627" s="41"/>
      <c r="S627" s="41"/>
      <c r="T627" s="41"/>
      <c r="U627" s="41"/>
      <c r="V627" s="221"/>
      <c r="W627" s="221"/>
      <c r="X627" s="221"/>
      <c r="Y627" s="221"/>
      <c r="Z627" s="221"/>
      <c r="AA627" s="221"/>
      <c r="AB627" s="221"/>
    </row>
    <row r="628" spans="1:28" ht="15" x14ac:dyDescent="0.25">
      <c r="A628" s="37"/>
      <c r="B628" s="36"/>
      <c r="C628" s="36"/>
      <c r="D628" s="36"/>
      <c r="E628" s="36"/>
      <c r="F628" s="36"/>
      <c r="G628" s="36"/>
      <c r="H628" s="37"/>
      <c r="I628" s="36"/>
      <c r="J628" s="36"/>
      <c r="K628" s="36"/>
      <c r="L628" s="41"/>
      <c r="M628" s="41"/>
      <c r="N628" s="41"/>
      <c r="O628" s="61"/>
      <c r="P628" s="41"/>
      <c r="Q628" s="41"/>
      <c r="R628" s="41"/>
      <c r="S628" s="41"/>
      <c r="T628" s="41"/>
      <c r="U628" s="41"/>
      <c r="V628" s="221"/>
      <c r="W628" s="221"/>
      <c r="X628" s="221"/>
      <c r="Y628" s="221"/>
      <c r="Z628" s="221"/>
      <c r="AA628" s="221"/>
      <c r="AB628" s="221"/>
    </row>
    <row r="629" spans="1:28" ht="15" x14ac:dyDescent="0.25">
      <c r="A629" s="37"/>
      <c r="B629" s="36"/>
      <c r="C629" s="36"/>
      <c r="D629" s="36"/>
      <c r="E629" s="36"/>
      <c r="F629" s="36"/>
      <c r="G629" s="36"/>
      <c r="H629" s="37"/>
      <c r="I629" s="36"/>
      <c r="J629" s="36"/>
      <c r="K629" s="36"/>
      <c r="L629" s="41"/>
      <c r="M629" s="41"/>
      <c r="N629" s="41"/>
      <c r="O629" s="61"/>
      <c r="P629" s="41"/>
      <c r="Q629" s="41"/>
      <c r="R629" s="41"/>
      <c r="S629" s="41"/>
      <c r="T629" s="41"/>
      <c r="U629" s="41"/>
      <c r="V629" s="221"/>
      <c r="W629" s="221"/>
      <c r="X629" s="221"/>
      <c r="Y629" s="221"/>
      <c r="Z629" s="221"/>
      <c r="AA629" s="221"/>
      <c r="AB629" s="221"/>
    </row>
    <row r="630" spans="1:28" ht="15" x14ac:dyDescent="0.25">
      <c r="A630" s="37"/>
      <c r="B630" s="36"/>
      <c r="C630" s="36"/>
      <c r="D630" s="36"/>
      <c r="E630" s="36"/>
      <c r="F630" s="36"/>
      <c r="G630" s="36"/>
      <c r="H630" s="37"/>
      <c r="I630" s="36"/>
      <c r="J630" s="36"/>
      <c r="K630" s="36"/>
      <c r="L630" s="41"/>
      <c r="M630" s="41"/>
      <c r="N630" s="41"/>
      <c r="O630" s="61"/>
      <c r="P630" s="41"/>
      <c r="Q630" s="41"/>
      <c r="R630" s="41"/>
      <c r="S630" s="41"/>
      <c r="T630" s="41"/>
      <c r="U630" s="41"/>
      <c r="V630" s="221"/>
      <c r="W630" s="221"/>
      <c r="X630" s="221"/>
      <c r="Y630" s="221"/>
      <c r="Z630" s="221"/>
      <c r="AA630" s="221"/>
      <c r="AB630" s="221"/>
    </row>
    <row r="631" spans="1:28" ht="15" x14ac:dyDescent="0.25">
      <c r="A631" s="37"/>
      <c r="B631" s="36"/>
      <c r="C631" s="36"/>
      <c r="D631" s="36"/>
      <c r="E631" s="36"/>
      <c r="F631" s="36"/>
      <c r="G631" s="36"/>
      <c r="H631" s="37"/>
      <c r="I631" s="36"/>
      <c r="J631" s="36"/>
      <c r="K631" s="36"/>
      <c r="L631" s="41"/>
      <c r="M631" s="41"/>
      <c r="N631" s="41"/>
      <c r="O631" s="61"/>
      <c r="P631" s="41"/>
      <c r="Q631" s="41"/>
      <c r="R631" s="41"/>
      <c r="S631" s="41"/>
      <c r="T631" s="41"/>
      <c r="U631" s="41"/>
      <c r="V631" s="221"/>
      <c r="W631" s="221"/>
      <c r="X631" s="221"/>
      <c r="Y631" s="221"/>
      <c r="Z631" s="221"/>
      <c r="AA631" s="221"/>
      <c r="AB631" s="221"/>
    </row>
    <row r="632" spans="1:28" ht="15" x14ac:dyDescent="0.25">
      <c r="A632" s="37"/>
      <c r="B632" s="36"/>
      <c r="C632" s="36"/>
      <c r="D632" s="36"/>
      <c r="E632" s="36"/>
      <c r="F632" s="36"/>
      <c r="G632" s="36"/>
      <c r="H632" s="37"/>
      <c r="I632" s="36"/>
      <c r="J632" s="36"/>
      <c r="K632" s="36"/>
      <c r="L632" s="41"/>
      <c r="M632" s="41"/>
      <c r="N632" s="41"/>
      <c r="O632" s="61"/>
      <c r="P632" s="41"/>
      <c r="Q632" s="41"/>
      <c r="R632" s="41"/>
      <c r="S632" s="41"/>
      <c r="T632" s="41"/>
      <c r="U632" s="41"/>
      <c r="V632" s="221"/>
      <c r="W632" s="221"/>
      <c r="X632" s="221"/>
      <c r="Y632" s="221"/>
      <c r="Z632" s="221"/>
      <c r="AA632" s="221"/>
      <c r="AB632" s="221"/>
    </row>
    <row r="633" spans="1:28" ht="15" x14ac:dyDescent="0.25">
      <c r="A633" s="37"/>
      <c r="B633" s="36"/>
      <c r="C633" s="36"/>
      <c r="D633" s="36"/>
      <c r="E633" s="36"/>
      <c r="F633" s="36"/>
      <c r="G633" s="36"/>
      <c r="H633" s="37"/>
      <c r="I633" s="36"/>
      <c r="J633" s="36"/>
      <c r="K633" s="36"/>
      <c r="L633" s="41"/>
      <c r="M633" s="41"/>
      <c r="N633" s="41"/>
      <c r="O633" s="61"/>
      <c r="P633" s="41"/>
      <c r="Q633" s="41"/>
      <c r="R633" s="41"/>
      <c r="S633" s="41"/>
      <c r="T633" s="41"/>
      <c r="U633" s="41"/>
      <c r="V633" s="221"/>
      <c r="W633" s="221"/>
      <c r="X633" s="221"/>
      <c r="Y633" s="221"/>
      <c r="Z633" s="221"/>
      <c r="AA633" s="221"/>
      <c r="AB633" s="221"/>
    </row>
    <row r="634" spans="1:28" ht="15" x14ac:dyDescent="0.25">
      <c r="A634" s="37"/>
      <c r="B634" s="36"/>
      <c r="C634" s="36"/>
      <c r="D634" s="36"/>
      <c r="E634" s="36"/>
      <c r="F634" s="36"/>
      <c r="G634" s="36"/>
      <c r="H634" s="37"/>
      <c r="I634" s="36"/>
      <c r="J634" s="36"/>
      <c r="K634" s="36"/>
      <c r="L634" s="41"/>
      <c r="M634" s="41"/>
      <c r="N634" s="41"/>
      <c r="O634" s="61"/>
      <c r="P634" s="41"/>
      <c r="Q634" s="41"/>
      <c r="R634" s="41"/>
      <c r="S634" s="41"/>
      <c r="T634" s="41"/>
      <c r="U634" s="41"/>
      <c r="V634" s="221"/>
      <c r="W634" s="221"/>
      <c r="X634" s="221"/>
      <c r="Y634" s="221"/>
      <c r="Z634" s="221"/>
      <c r="AA634" s="221"/>
      <c r="AB634" s="221"/>
    </row>
    <row r="635" spans="1:28" ht="15" x14ac:dyDescent="0.25">
      <c r="A635" s="37"/>
      <c r="B635" s="36"/>
      <c r="C635" s="36"/>
      <c r="D635" s="36"/>
      <c r="E635" s="36"/>
      <c r="F635" s="36"/>
      <c r="G635" s="36"/>
      <c r="H635" s="37"/>
      <c r="I635" s="36"/>
      <c r="J635" s="36"/>
      <c r="K635" s="36"/>
      <c r="L635" s="41"/>
      <c r="M635" s="41"/>
      <c r="N635" s="41"/>
      <c r="O635" s="61"/>
      <c r="P635" s="41"/>
      <c r="Q635" s="41"/>
      <c r="R635" s="41"/>
      <c r="S635" s="41"/>
      <c r="T635" s="41"/>
      <c r="U635" s="41"/>
      <c r="V635" s="221"/>
      <c r="W635" s="221"/>
      <c r="X635" s="221"/>
      <c r="Y635" s="221"/>
      <c r="Z635" s="221"/>
      <c r="AA635" s="221"/>
      <c r="AB635" s="221"/>
    </row>
    <row r="636" spans="1:28" ht="15" x14ac:dyDescent="0.25">
      <c r="A636" s="37"/>
      <c r="B636" s="36"/>
      <c r="C636" s="36"/>
      <c r="D636" s="36"/>
      <c r="E636" s="36"/>
      <c r="F636" s="36"/>
      <c r="G636" s="36"/>
      <c r="H636" s="37"/>
      <c r="I636" s="36"/>
      <c r="J636" s="36"/>
      <c r="K636" s="36"/>
      <c r="L636" s="41"/>
      <c r="M636" s="41"/>
      <c r="N636" s="41"/>
      <c r="O636" s="61"/>
      <c r="P636" s="41"/>
      <c r="Q636" s="41"/>
      <c r="R636" s="41"/>
      <c r="S636" s="41"/>
      <c r="T636" s="41"/>
      <c r="U636" s="41"/>
      <c r="V636" s="221"/>
      <c r="W636" s="221"/>
      <c r="X636" s="221"/>
      <c r="Y636" s="221"/>
      <c r="Z636" s="221"/>
      <c r="AA636" s="221"/>
      <c r="AB636" s="221"/>
    </row>
    <row r="637" spans="1:28" ht="15" x14ac:dyDescent="0.25">
      <c r="A637" s="37"/>
      <c r="B637" s="36"/>
      <c r="C637" s="36"/>
      <c r="D637" s="36"/>
      <c r="E637" s="36"/>
      <c r="F637" s="36"/>
      <c r="G637" s="36"/>
      <c r="H637" s="37"/>
      <c r="I637" s="36"/>
      <c r="J637" s="36"/>
      <c r="K637" s="36"/>
      <c r="L637" s="41"/>
      <c r="M637" s="41"/>
      <c r="N637" s="41"/>
      <c r="O637" s="61"/>
      <c r="P637" s="41"/>
      <c r="Q637" s="41"/>
      <c r="R637" s="41"/>
      <c r="S637" s="41"/>
      <c r="T637" s="41"/>
      <c r="U637" s="41"/>
      <c r="V637" s="221"/>
      <c r="W637" s="221"/>
      <c r="X637" s="221"/>
      <c r="Y637" s="221"/>
      <c r="Z637" s="221"/>
      <c r="AA637" s="221"/>
      <c r="AB637" s="221"/>
    </row>
    <row r="638" spans="1:28" ht="15" x14ac:dyDescent="0.25">
      <c r="A638" s="37"/>
      <c r="B638" s="36"/>
      <c r="C638" s="36"/>
      <c r="D638" s="36"/>
      <c r="E638" s="36"/>
      <c r="F638" s="36"/>
      <c r="G638" s="36"/>
      <c r="H638" s="37"/>
      <c r="I638" s="36"/>
      <c r="J638" s="36"/>
      <c r="K638" s="36"/>
      <c r="L638" s="41"/>
      <c r="M638" s="41"/>
      <c r="N638" s="41"/>
      <c r="O638" s="61"/>
      <c r="P638" s="41"/>
      <c r="Q638" s="41"/>
      <c r="R638" s="41"/>
      <c r="S638" s="41"/>
      <c r="T638" s="41"/>
      <c r="U638" s="41"/>
      <c r="V638" s="221"/>
      <c r="W638" s="221"/>
      <c r="X638" s="221"/>
      <c r="Y638" s="221"/>
      <c r="Z638" s="221"/>
      <c r="AA638" s="221"/>
      <c r="AB638" s="221"/>
    </row>
    <row r="639" spans="1:28" ht="15" x14ac:dyDescent="0.25">
      <c r="A639" s="37"/>
      <c r="B639" s="36"/>
      <c r="C639" s="36"/>
      <c r="D639" s="36"/>
      <c r="E639" s="36"/>
      <c r="F639" s="36"/>
      <c r="G639" s="36"/>
      <c r="H639" s="37"/>
      <c r="I639" s="36"/>
      <c r="J639" s="36"/>
      <c r="K639" s="36"/>
      <c r="L639" s="41"/>
      <c r="M639" s="41"/>
      <c r="N639" s="41"/>
      <c r="O639" s="61"/>
      <c r="P639" s="41"/>
      <c r="Q639" s="41"/>
      <c r="R639" s="41"/>
      <c r="S639" s="41"/>
      <c r="T639" s="41"/>
      <c r="U639" s="41"/>
      <c r="V639" s="221"/>
      <c r="W639" s="221"/>
      <c r="X639" s="221"/>
      <c r="Y639" s="221"/>
      <c r="Z639" s="221"/>
      <c r="AA639" s="221"/>
      <c r="AB639" s="221"/>
    </row>
    <row r="640" spans="1:28" ht="15" x14ac:dyDescent="0.25">
      <c r="A640" s="37"/>
      <c r="B640" s="36"/>
      <c r="C640" s="36"/>
      <c r="D640" s="36"/>
      <c r="E640" s="36"/>
      <c r="F640" s="36"/>
      <c r="G640" s="36"/>
      <c r="H640" s="37"/>
      <c r="I640" s="36"/>
      <c r="J640" s="36"/>
      <c r="K640" s="36"/>
      <c r="L640" s="41"/>
      <c r="M640" s="41"/>
      <c r="N640" s="41"/>
      <c r="O640" s="61"/>
      <c r="P640" s="41"/>
      <c r="Q640" s="41"/>
      <c r="R640" s="41"/>
      <c r="S640" s="41"/>
      <c r="T640" s="41"/>
      <c r="U640" s="41"/>
      <c r="V640" s="221"/>
      <c r="W640" s="221"/>
      <c r="X640" s="221"/>
      <c r="Y640" s="221"/>
      <c r="Z640" s="221"/>
      <c r="AA640" s="221"/>
      <c r="AB640" s="221"/>
    </row>
    <row r="641" spans="1:28" ht="15" x14ac:dyDescent="0.25">
      <c r="A641" s="37"/>
      <c r="B641" s="36"/>
      <c r="C641" s="36"/>
      <c r="D641" s="36"/>
      <c r="E641" s="36"/>
      <c r="F641" s="36"/>
      <c r="G641" s="36"/>
      <c r="H641" s="37"/>
      <c r="I641" s="36"/>
      <c r="J641" s="36"/>
      <c r="K641" s="36"/>
      <c r="L641" s="41"/>
      <c r="M641" s="41"/>
      <c r="N641" s="41"/>
      <c r="O641" s="61"/>
      <c r="P641" s="41"/>
      <c r="Q641" s="41"/>
      <c r="R641" s="41"/>
      <c r="S641" s="41"/>
      <c r="T641" s="41"/>
      <c r="U641" s="41"/>
      <c r="V641" s="221"/>
      <c r="W641" s="221"/>
      <c r="X641" s="221"/>
      <c r="Y641" s="221"/>
      <c r="Z641" s="221"/>
      <c r="AA641" s="221"/>
      <c r="AB641" s="221"/>
    </row>
    <row r="642" spans="1:28" ht="15" x14ac:dyDescent="0.25">
      <c r="A642" s="37"/>
      <c r="B642" s="36"/>
      <c r="C642" s="36"/>
      <c r="D642" s="36"/>
      <c r="E642" s="36"/>
      <c r="F642" s="36"/>
      <c r="G642" s="36"/>
      <c r="H642" s="37"/>
      <c r="I642" s="36"/>
      <c r="J642" s="36"/>
      <c r="K642" s="36"/>
      <c r="L642" s="41"/>
      <c r="M642" s="41"/>
      <c r="N642" s="41"/>
      <c r="O642" s="61"/>
      <c r="P642" s="41"/>
      <c r="Q642" s="41"/>
      <c r="R642" s="41"/>
      <c r="S642" s="41"/>
      <c r="T642" s="41"/>
      <c r="U642" s="41"/>
      <c r="V642" s="221"/>
      <c r="W642" s="221"/>
      <c r="X642" s="221"/>
      <c r="Y642" s="221"/>
      <c r="Z642" s="221"/>
      <c r="AA642" s="221"/>
      <c r="AB642" s="221"/>
    </row>
    <row r="643" spans="1:28" ht="15" x14ac:dyDescent="0.25">
      <c r="A643" s="37"/>
      <c r="B643" s="36"/>
      <c r="C643" s="36"/>
      <c r="D643" s="36"/>
      <c r="E643" s="36"/>
      <c r="F643" s="36"/>
      <c r="G643" s="36"/>
      <c r="H643" s="37"/>
      <c r="I643" s="36"/>
      <c r="J643" s="36"/>
      <c r="K643" s="36"/>
      <c r="L643" s="41"/>
      <c r="M643" s="41"/>
      <c r="N643" s="41"/>
      <c r="O643" s="61"/>
      <c r="P643" s="41"/>
      <c r="Q643" s="41"/>
      <c r="R643" s="41"/>
      <c r="S643" s="41"/>
      <c r="T643" s="41"/>
      <c r="U643" s="41"/>
      <c r="V643" s="221"/>
      <c r="W643" s="221"/>
      <c r="X643" s="221"/>
      <c r="Y643" s="221"/>
      <c r="Z643" s="221"/>
      <c r="AA643" s="221"/>
      <c r="AB643" s="221"/>
    </row>
    <row r="644" spans="1:28" ht="15" x14ac:dyDescent="0.25">
      <c r="A644" s="37"/>
      <c r="B644" s="36"/>
      <c r="C644" s="36"/>
      <c r="D644" s="36"/>
      <c r="E644" s="36"/>
      <c r="F644" s="36"/>
      <c r="G644" s="36"/>
      <c r="H644" s="37"/>
      <c r="I644" s="36"/>
      <c r="J644" s="36"/>
      <c r="K644" s="36"/>
      <c r="L644" s="41"/>
      <c r="M644" s="41"/>
      <c r="N644" s="41"/>
      <c r="O644" s="61"/>
      <c r="P644" s="41"/>
      <c r="Q644" s="41"/>
      <c r="R644" s="41"/>
      <c r="S644" s="41"/>
      <c r="T644" s="41"/>
      <c r="U644" s="41"/>
      <c r="V644" s="221"/>
      <c r="W644" s="221"/>
      <c r="X644" s="221"/>
      <c r="Y644" s="221"/>
      <c r="Z644" s="221"/>
      <c r="AA644" s="221"/>
      <c r="AB644" s="221"/>
    </row>
    <row r="645" spans="1:28" ht="15" x14ac:dyDescent="0.25">
      <c r="A645" s="37"/>
      <c r="B645" s="36"/>
      <c r="C645" s="36"/>
      <c r="D645" s="36"/>
      <c r="E645" s="36"/>
      <c r="F645" s="36"/>
      <c r="G645" s="36"/>
      <c r="H645" s="37"/>
      <c r="I645" s="36"/>
      <c r="J645" s="36"/>
      <c r="K645" s="36"/>
      <c r="L645" s="41"/>
      <c r="M645" s="41"/>
      <c r="N645" s="41"/>
      <c r="O645" s="61"/>
      <c r="P645" s="41"/>
      <c r="Q645" s="41"/>
      <c r="R645" s="41"/>
      <c r="S645" s="41"/>
      <c r="T645" s="41"/>
      <c r="U645" s="41"/>
      <c r="V645" s="221"/>
      <c r="W645" s="221"/>
      <c r="X645" s="221"/>
      <c r="Y645" s="221"/>
      <c r="Z645" s="221"/>
      <c r="AA645" s="221"/>
      <c r="AB645" s="221"/>
    </row>
    <row r="646" spans="1:28" ht="15" x14ac:dyDescent="0.25">
      <c r="A646" s="37"/>
      <c r="B646" s="36"/>
      <c r="C646" s="36"/>
      <c r="D646" s="36"/>
      <c r="E646" s="36"/>
      <c r="F646" s="36"/>
      <c r="G646" s="36"/>
      <c r="H646" s="37"/>
      <c r="I646" s="36"/>
      <c r="J646" s="36"/>
      <c r="K646" s="36"/>
      <c r="L646" s="41"/>
      <c r="M646" s="41"/>
      <c r="N646" s="41"/>
      <c r="O646" s="61"/>
      <c r="P646" s="41"/>
      <c r="Q646" s="41"/>
      <c r="R646" s="41"/>
      <c r="S646" s="41"/>
      <c r="T646" s="41"/>
      <c r="U646" s="41"/>
      <c r="V646" s="221"/>
      <c r="W646" s="221"/>
      <c r="X646" s="221"/>
      <c r="Y646" s="221"/>
      <c r="Z646" s="221"/>
      <c r="AA646" s="221"/>
      <c r="AB646" s="221"/>
    </row>
    <row r="647" spans="1:28" ht="15" x14ac:dyDescent="0.25">
      <c r="A647" s="37"/>
      <c r="B647" s="36"/>
      <c r="C647" s="36"/>
      <c r="D647" s="36"/>
      <c r="E647" s="36"/>
      <c r="F647" s="36"/>
      <c r="G647" s="36"/>
      <c r="H647" s="37"/>
      <c r="I647" s="36"/>
      <c r="J647" s="36"/>
      <c r="K647" s="36"/>
      <c r="L647" s="41"/>
      <c r="M647" s="41"/>
      <c r="N647" s="41"/>
      <c r="O647" s="61"/>
      <c r="P647" s="41"/>
      <c r="Q647" s="41"/>
      <c r="R647" s="41"/>
      <c r="S647" s="41"/>
      <c r="T647" s="41"/>
      <c r="U647" s="41"/>
      <c r="V647" s="221"/>
      <c r="W647" s="221"/>
      <c r="X647" s="221"/>
      <c r="Y647" s="221"/>
      <c r="Z647" s="221"/>
      <c r="AA647" s="221"/>
      <c r="AB647" s="221"/>
    </row>
    <row r="648" spans="1:28" ht="15" x14ac:dyDescent="0.25">
      <c r="A648" s="37"/>
      <c r="B648" s="36"/>
      <c r="C648" s="36"/>
      <c r="D648" s="36"/>
      <c r="E648" s="36"/>
      <c r="F648" s="36"/>
      <c r="G648" s="36"/>
      <c r="H648" s="37"/>
      <c r="I648" s="36"/>
      <c r="J648" s="36"/>
      <c r="K648" s="36"/>
      <c r="L648" s="41"/>
      <c r="M648" s="41"/>
      <c r="N648" s="41"/>
      <c r="O648" s="61"/>
      <c r="P648" s="41"/>
      <c r="Q648" s="41"/>
      <c r="R648" s="41"/>
      <c r="S648" s="41"/>
      <c r="T648" s="41"/>
      <c r="U648" s="41"/>
      <c r="V648" s="221"/>
      <c r="W648" s="221"/>
      <c r="X648" s="221"/>
      <c r="Y648" s="221"/>
      <c r="Z648" s="221"/>
      <c r="AA648" s="221"/>
      <c r="AB648" s="221"/>
    </row>
    <row r="649" spans="1:28" ht="15" x14ac:dyDescent="0.25">
      <c r="A649" s="37"/>
      <c r="B649" s="36"/>
      <c r="C649" s="36"/>
      <c r="D649" s="36"/>
      <c r="E649" s="36"/>
      <c r="F649" s="36"/>
      <c r="G649" s="36"/>
      <c r="H649" s="37"/>
      <c r="I649" s="36"/>
      <c r="J649" s="36"/>
      <c r="K649" s="36"/>
      <c r="L649" s="41"/>
      <c r="M649" s="41"/>
      <c r="N649" s="41"/>
      <c r="O649" s="61"/>
      <c r="P649" s="41"/>
      <c r="Q649" s="41"/>
      <c r="R649" s="41"/>
      <c r="S649" s="41"/>
      <c r="T649" s="41"/>
      <c r="U649" s="41"/>
      <c r="V649" s="221"/>
      <c r="W649" s="221"/>
      <c r="X649" s="221"/>
      <c r="Y649" s="221"/>
      <c r="Z649" s="221"/>
      <c r="AA649" s="221"/>
      <c r="AB649" s="221"/>
    </row>
    <row r="650" spans="1:28" ht="15" x14ac:dyDescent="0.25">
      <c r="A650" s="37"/>
      <c r="B650" s="36"/>
      <c r="C650" s="36"/>
      <c r="D650" s="36"/>
      <c r="E650" s="36"/>
      <c r="F650" s="36"/>
      <c r="G650" s="36"/>
      <c r="H650" s="37"/>
      <c r="I650" s="36"/>
      <c r="J650" s="36"/>
      <c r="K650" s="36"/>
      <c r="L650" s="41"/>
      <c r="M650" s="41"/>
      <c r="N650" s="41"/>
      <c r="O650" s="61"/>
      <c r="P650" s="41"/>
      <c r="Q650" s="41"/>
      <c r="R650" s="41"/>
      <c r="S650" s="41"/>
      <c r="T650" s="41"/>
      <c r="U650" s="41"/>
      <c r="V650" s="221"/>
      <c r="W650" s="221"/>
      <c r="X650" s="221"/>
      <c r="Y650" s="221"/>
      <c r="Z650" s="221"/>
      <c r="AA650" s="221"/>
      <c r="AB650" s="221"/>
    </row>
    <row r="651" spans="1:28" ht="15" x14ac:dyDescent="0.25">
      <c r="A651" s="37"/>
      <c r="B651" s="36"/>
      <c r="C651" s="36"/>
      <c r="D651" s="36"/>
      <c r="E651" s="36"/>
      <c r="F651" s="36"/>
      <c r="G651" s="36"/>
      <c r="H651" s="37"/>
      <c r="I651" s="36"/>
      <c r="J651" s="36"/>
      <c r="K651" s="36"/>
      <c r="L651" s="41"/>
      <c r="M651" s="41"/>
      <c r="N651" s="41"/>
      <c r="O651" s="61"/>
      <c r="P651" s="41"/>
      <c r="Q651" s="41"/>
      <c r="R651" s="41"/>
      <c r="S651" s="41"/>
      <c r="T651" s="41"/>
      <c r="U651" s="41"/>
      <c r="V651" s="221"/>
      <c r="W651" s="221"/>
      <c r="X651" s="221"/>
      <c r="Y651" s="221"/>
      <c r="Z651" s="221"/>
      <c r="AA651" s="221"/>
      <c r="AB651" s="221"/>
    </row>
    <row r="652" spans="1:28" ht="15" x14ac:dyDescent="0.25">
      <c r="A652" s="37"/>
      <c r="B652" s="36"/>
      <c r="C652" s="36"/>
      <c r="D652" s="36"/>
      <c r="E652" s="36"/>
      <c r="F652" s="36"/>
      <c r="G652" s="36"/>
      <c r="H652" s="37"/>
      <c r="I652" s="36"/>
      <c r="J652" s="36"/>
      <c r="K652" s="36"/>
      <c r="L652" s="41"/>
      <c r="M652" s="41"/>
      <c r="N652" s="41"/>
      <c r="O652" s="61"/>
      <c r="P652" s="41"/>
      <c r="Q652" s="41"/>
      <c r="R652" s="41"/>
      <c r="S652" s="41"/>
      <c r="T652" s="41"/>
      <c r="U652" s="41"/>
      <c r="V652" s="221"/>
      <c r="W652" s="221"/>
      <c r="X652" s="221"/>
      <c r="Y652" s="221"/>
      <c r="Z652" s="221"/>
      <c r="AA652" s="221"/>
      <c r="AB652" s="221"/>
    </row>
    <row r="653" spans="1:28" ht="15" x14ac:dyDescent="0.25">
      <c r="A653" s="37"/>
      <c r="B653" s="36"/>
      <c r="C653" s="36"/>
      <c r="D653" s="36"/>
      <c r="E653" s="36"/>
      <c r="F653" s="36"/>
      <c r="G653" s="36"/>
      <c r="H653" s="37"/>
      <c r="I653" s="36"/>
      <c r="J653" s="36"/>
      <c r="K653" s="36"/>
      <c r="L653" s="41"/>
      <c r="M653" s="41"/>
      <c r="N653" s="41"/>
      <c r="O653" s="61"/>
      <c r="P653" s="41"/>
      <c r="Q653" s="41"/>
      <c r="R653" s="41"/>
      <c r="S653" s="41"/>
      <c r="T653" s="41"/>
      <c r="U653" s="41"/>
      <c r="V653" s="221"/>
      <c r="W653" s="221"/>
      <c r="X653" s="221"/>
      <c r="Y653" s="221"/>
      <c r="Z653" s="221"/>
      <c r="AA653" s="221"/>
      <c r="AB653" s="221"/>
    </row>
    <row r="654" spans="1:28" ht="15" x14ac:dyDescent="0.25">
      <c r="A654" s="37"/>
      <c r="B654" s="36"/>
      <c r="C654" s="36"/>
      <c r="D654" s="36"/>
      <c r="E654" s="36"/>
      <c r="F654" s="36"/>
      <c r="G654" s="36"/>
      <c r="H654" s="37"/>
      <c r="I654" s="36"/>
      <c r="J654" s="36"/>
      <c r="K654" s="36"/>
      <c r="L654" s="41"/>
      <c r="M654" s="41"/>
      <c r="N654" s="41"/>
      <c r="O654" s="61"/>
      <c r="P654" s="41"/>
      <c r="Q654" s="41"/>
      <c r="R654" s="41"/>
      <c r="S654" s="41"/>
      <c r="T654" s="41"/>
      <c r="U654" s="41"/>
      <c r="V654" s="221"/>
      <c r="W654" s="221"/>
      <c r="X654" s="221"/>
      <c r="Y654" s="221"/>
      <c r="Z654" s="221"/>
      <c r="AA654" s="221"/>
      <c r="AB654" s="221"/>
    </row>
    <row r="655" spans="1:28" ht="15" x14ac:dyDescent="0.25">
      <c r="A655" s="37"/>
      <c r="B655" s="36"/>
      <c r="C655" s="36"/>
      <c r="D655" s="36"/>
      <c r="E655" s="36"/>
      <c r="F655" s="36"/>
      <c r="G655" s="36"/>
      <c r="H655" s="37"/>
      <c r="I655" s="36"/>
      <c r="J655" s="36"/>
      <c r="K655" s="36"/>
      <c r="L655" s="41"/>
      <c r="M655" s="41"/>
      <c r="N655" s="41"/>
      <c r="O655" s="61"/>
      <c r="P655" s="41"/>
      <c r="Q655" s="41"/>
      <c r="R655" s="41"/>
      <c r="S655" s="41"/>
      <c r="T655" s="41"/>
      <c r="U655" s="41"/>
      <c r="V655" s="221"/>
      <c r="W655" s="221"/>
      <c r="X655" s="221"/>
      <c r="Y655" s="221"/>
      <c r="Z655" s="221"/>
      <c r="AA655" s="221"/>
      <c r="AB655" s="221"/>
    </row>
    <row r="656" spans="1:28" ht="15" x14ac:dyDescent="0.25">
      <c r="A656" s="37"/>
      <c r="B656" s="36"/>
      <c r="C656" s="36"/>
      <c r="D656" s="36"/>
      <c r="E656" s="36"/>
      <c r="F656" s="36"/>
      <c r="G656" s="36"/>
      <c r="H656" s="37"/>
      <c r="I656" s="36"/>
      <c r="J656" s="36"/>
      <c r="K656" s="36"/>
      <c r="L656" s="41"/>
      <c r="M656" s="41"/>
      <c r="N656" s="41"/>
      <c r="O656" s="61"/>
      <c r="P656" s="41"/>
      <c r="Q656" s="41"/>
      <c r="R656" s="41"/>
      <c r="S656" s="41"/>
      <c r="T656" s="41"/>
      <c r="U656" s="41"/>
      <c r="V656" s="221"/>
      <c r="W656" s="221"/>
      <c r="X656" s="221"/>
      <c r="Y656" s="221"/>
      <c r="Z656" s="221"/>
      <c r="AA656" s="221"/>
      <c r="AB656" s="221"/>
    </row>
    <row r="657" spans="1:28" ht="15" x14ac:dyDescent="0.25">
      <c r="A657" s="37"/>
      <c r="B657" s="36"/>
      <c r="C657" s="36"/>
      <c r="D657" s="36"/>
      <c r="E657" s="36"/>
      <c r="F657" s="36"/>
      <c r="G657" s="36"/>
      <c r="H657" s="37"/>
      <c r="I657" s="36"/>
      <c r="J657" s="36"/>
      <c r="K657" s="36"/>
      <c r="L657" s="41"/>
      <c r="M657" s="41"/>
      <c r="N657" s="41"/>
      <c r="O657" s="61"/>
      <c r="P657" s="41"/>
      <c r="Q657" s="41"/>
      <c r="R657" s="41"/>
      <c r="S657" s="41"/>
      <c r="T657" s="41"/>
      <c r="U657" s="41"/>
      <c r="V657" s="221"/>
      <c r="W657" s="221"/>
      <c r="X657" s="221"/>
      <c r="Y657" s="221"/>
      <c r="Z657" s="221"/>
      <c r="AA657" s="221"/>
      <c r="AB657" s="221"/>
    </row>
    <row r="658" spans="1:28" ht="15" x14ac:dyDescent="0.25">
      <c r="A658" s="37"/>
      <c r="B658" s="36"/>
      <c r="C658" s="36"/>
      <c r="D658" s="36"/>
      <c r="E658" s="36"/>
      <c r="F658" s="36"/>
      <c r="G658" s="36"/>
      <c r="H658" s="37"/>
      <c r="I658" s="36"/>
      <c r="J658" s="36"/>
      <c r="K658" s="36"/>
      <c r="L658" s="41"/>
      <c r="M658" s="41"/>
      <c r="N658" s="41"/>
      <c r="O658" s="61"/>
      <c r="P658" s="41"/>
      <c r="Q658" s="41"/>
      <c r="R658" s="41"/>
      <c r="S658" s="41"/>
      <c r="T658" s="41"/>
      <c r="U658" s="41"/>
      <c r="V658" s="221"/>
      <c r="W658" s="221"/>
      <c r="X658" s="221"/>
      <c r="Y658" s="221"/>
      <c r="Z658" s="221"/>
      <c r="AA658" s="221"/>
      <c r="AB658" s="221"/>
    </row>
    <row r="659" spans="1:28" ht="15" x14ac:dyDescent="0.25">
      <c r="A659" s="37"/>
      <c r="B659" s="36"/>
      <c r="C659" s="36"/>
      <c r="D659" s="36"/>
      <c r="E659" s="36"/>
      <c r="F659" s="36"/>
      <c r="G659" s="36"/>
      <c r="H659" s="37"/>
      <c r="I659" s="36"/>
      <c r="J659" s="36"/>
      <c r="K659" s="36"/>
      <c r="L659" s="41"/>
      <c r="M659" s="41"/>
      <c r="N659" s="41"/>
      <c r="O659" s="61"/>
      <c r="P659" s="41"/>
      <c r="Q659" s="41"/>
      <c r="R659" s="41"/>
      <c r="S659" s="41"/>
      <c r="T659" s="41"/>
      <c r="U659" s="41"/>
      <c r="V659" s="221"/>
      <c r="W659" s="221"/>
      <c r="X659" s="221"/>
      <c r="Y659" s="221"/>
      <c r="Z659" s="221"/>
      <c r="AA659" s="221"/>
      <c r="AB659" s="221"/>
    </row>
    <row r="660" spans="1:28" ht="15" x14ac:dyDescent="0.25">
      <c r="A660" s="37"/>
      <c r="B660" s="36"/>
      <c r="C660" s="36"/>
      <c r="D660" s="36"/>
      <c r="E660" s="36"/>
      <c r="F660" s="36"/>
      <c r="G660" s="36"/>
      <c r="H660" s="37"/>
      <c r="I660" s="36"/>
      <c r="J660" s="36"/>
      <c r="K660" s="36"/>
      <c r="L660" s="41"/>
      <c r="M660" s="41"/>
      <c r="N660" s="41"/>
      <c r="O660" s="61"/>
      <c r="P660" s="41"/>
      <c r="Q660" s="41"/>
      <c r="R660" s="41"/>
      <c r="S660" s="41"/>
      <c r="T660" s="41"/>
      <c r="U660" s="41"/>
      <c r="V660" s="221"/>
      <c r="W660" s="221"/>
      <c r="X660" s="221"/>
      <c r="Y660" s="221"/>
      <c r="Z660" s="221"/>
      <c r="AA660" s="221"/>
      <c r="AB660" s="221"/>
    </row>
    <row r="661" spans="1:28" ht="15" x14ac:dyDescent="0.25">
      <c r="A661" s="37"/>
      <c r="B661" s="36"/>
      <c r="C661" s="36"/>
      <c r="D661" s="36"/>
      <c r="E661" s="36"/>
      <c r="F661" s="36"/>
      <c r="G661" s="36"/>
      <c r="H661" s="37"/>
      <c r="I661" s="36"/>
      <c r="J661" s="36"/>
      <c r="K661" s="36"/>
      <c r="L661" s="41"/>
      <c r="M661" s="41"/>
      <c r="N661" s="41"/>
      <c r="O661" s="61"/>
      <c r="P661" s="41"/>
      <c r="Q661" s="41"/>
      <c r="R661" s="41"/>
      <c r="S661" s="41"/>
      <c r="T661" s="41"/>
      <c r="U661" s="41"/>
      <c r="V661" s="221"/>
      <c r="W661" s="221"/>
      <c r="X661" s="221"/>
      <c r="Y661" s="221"/>
      <c r="Z661" s="221"/>
      <c r="AA661" s="221"/>
      <c r="AB661" s="221"/>
    </row>
    <row r="662" spans="1:28" ht="15" x14ac:dyDescent="0.25">
      <c r="A662" s="37"/>
      <c r="B662" s="36"/>
      <c r="C662" s="36"/>
      <c r="D662" s="36"/>
      <c r="E662" s="36"/>
      <c r="F662" s="36"/>
      <c r="G662" s="36"/>
      <c r="H662" s="37"/>
      <c r="I662" s="36"/>
      <c r="J662" s="36"/>
      <c r="K662" s="36"/>
      <c r="L662" s="41"/>
      <c r="M662" s="41"/>
      <c r="N662" s="41"/>
      <c r="O662" s="61"/>
      <c r="P662" s="41"/>
      <c r="Q662" s="41"/>
      <c r="R662" s="41"/>
      <c r="S662" s="41"/>
      <c r="T662" s="41"/>
      <c r="U662" s="41"/>
      <c r="V662" s="221"/>
      <c r="W662" s="221"/>
      <c r="X662" s="221"/>
      <c r="Y662" s="221"/>
      <c r="Z662" s="221"/>
      <c r="AA662" s="221"/>
      <c r="AB662" s="221"/>
    </row>
    <row r="663" spans="1:28" ht="15" x14ac:dyDescent="0.25">
      <c r="A663" s="37"/>
      <c r="B663" s="36"/>
      <c r="C663" s="36"/>
      <c r="D663" s="36"/>
      <c r="E663" s="36"/>
      <c r="F663" s="36"/>
      <c r="G663" s="36"/>
      <c r="H663" s="37"/>
      <c r="I663" s="36"/>
      <c r="J663" s="36"/>
      <c r="K663" s="36"/>
      <c r="L663" s="41"/>
      <c r="M663" s="41"/>
      <c r="N663" s="41"/>
      <c r="O663" s="61"/>
      <c r="P663" s="41"/>
      <c r="Q663" s="41"/>
      <c r="R663" s="41"/>
      <c r="S663" s="41"/>
      <c r="T663" s="41"/>
      <c r="U663" s="41"/>
      <c r="V663" s="221"/>
      <c r="W663" s="221"/>
      <c r="X663" s="221"/>
      <c r="Y663" s="221"/>
      <c r="Z663" s="221"/>
      <c r="AA663" s="221"/>
      <c r="AB663" s="221"/>
    </row>
    <row r="664" spans="1:28" ht="15" x14ac:dyDescent="0.25">
      <c r="A664" s="37"/>
      <c r="B664" s="36"/>
      <c r="C664" s="36"/>
      <c r="D664" s="36"/>
      <c r="E664" s="36"/>
      <c r="F664" s="36"/>
      <c r="G664" s="36"/>
      <c r="H664" s="37"/>
      <c r="I664" s="36"/>
      <c r="J664" s="36"/>
      <c r="K664" s="36"/>
      <c r="L664" s="41"/>
      <c r="M664" s="41"/>
      <c r="N664" s="41"/>
      <c r="O664" s="61"/>
      <c r="P664" s="41"/>
      <c r="Q664" s="41"/>
      <c r="R664" s="41"/>
      <c r="S664" s="41"/>
      <c r="T664" s="41"/>
      <c r="U664" s="41"/>
      <c r="V664" s="221"/>
      <c r="W664" s="221"/>
      <c r="X664" s="221"/>
      <c r="Y664" s="221"/>
      <c r="Z664" s="221"/>
      <c r="AA664" s="221"/>
      <c r="AB664" s="221"/>
    </row>
    <row r="665" spans="1:28" ht="15" x14ac:dyDescent="0.25">
      <c r="A665" s="37"/>
      <c r="B665" s="36"/>
      <c r="C665" s="36"/>
      <c r="D665" s="36"/>
      <c r="E665" s="36"/>
      <c r="F665" s="36"/>
      <c r="G665" s="36"/>
      <c r="H665" s="37"/>
      <c r="I665" s="36"/>
      <c r="J665" s="36"/>
      <c r="K665" s="36"/>
      <c r="L665" s="41"/>
      <c r="M665" s="41"/>
      <c r="N665" s="41"/>
      <c r="O665" s="61"/>
      <c r="P665" s="41"/>
      <c r="Q665" s="41"/>
      <c r="R665" s="41"/>
      <c r="S665" s="41"/>
      <c r="T665" s="41"/>
      <c r="U665" s="41"/>
      <c r="V665" s="221"/>
      <c r="W665" s="221"/>
      <c r="X665" s="221"/>
      <c r="Y665" s="221"/>
      <c r="Z665" s="221"/>
      <c r="AA665" s="221"/>
      <c r="AB665" s="221"/>
    </row>
    <row r="666" spans="1:28" ht="15" x14ac:dyDescent="0.25">
      <c r="A666" s="37"/>
      <c r="B666" s="36"/>
      <c r="C666" s="36"/>
      <c r="D666" s="36"/>
      <c r="E666" s="36"/>
      <c r="F666" s="36"/>
      <c r="G666" s="36"/>
      <c r="H666" s="37"/>
      <c r="I666" s="36"/>
      <c r="J666" s="36"/>
      <c r="K666" s="36"/>
      <c r="L666" s="41"/>
      <c r="M666" s="41"/>
      <c r="N666" s="41"/>
      <c r="O666" s="61"/>
      <c r="P666" s="41"/>
      <c r="Q666" s="41"/>
      <c r="R666" s="41"/>
      <c r="S666" s="41"/>
      <c r="T666" s="41"/>
      <c r="U666" s="41"/>
      <c r="V666" s="221"/>
      <c r="W666" s="221"/>
      <c r="X666" s="221"/>
      <c r="Y666" s="221"/>
      <c r="Z666" s="221"/>
      <c r="AA666" s="221"/>
      <c r="AB666" s="221"/>
    </row>
    <row r="667" spans="1:28" ht="15" x14ac:dyDescent="0.25">
      <c r="A667" s="37"/>
      <c r="B667" s="36"/>
      <c r="C667" s="36"/>
      <c r="D667" s="36"/>
      <c r="E667" s="36"/>
      <c r="F667" s="36"/>
      <c r="G667" s="36"/>
      <c r="H667" s="37"/>
      <c r="I667" s="36"/>
      <c r="J667" s="36"/>
      <c r="K667" s="36"/>
      <c r="L667" s="41"/>
      <c r="M667" s="41"/>
      <c r="N667" s="41"/>
      <c r="O667" s="61"/>
      <c r="P667" s="41"/>
      <c r="Q667" s="41"/>
      <c r="R667" s="41"/>
      <c r="S667" s="41"/>
      <c r="T667" s="41"/>
      <c r="U667" s="41"/>
      <c r="V667" s="221"/>
      <c r="W667" s="221"/>
      <c r="X667" s="221"/>
      <c r="Y667" s="221"/>
      <c r="Z667" s="221"/>
      <c r="AA667" s="221"/>
      <c r="AB667" s="221"/>
    </row>
    <row r="668" spans="1:28" ht="15" x14ac:dyDescent="0.25">
      <c r="A668" s="37"/>
      <c r="B668" s="36"/>
      <c r="C668" s="36"/>
      <c r="D668" s="36"/>
      <c r="E668" s="36"/>
      <c r="F668" s="36"/>
      <c r="G668" s="36"/>
      <c r="H668" s="37"/>
      <c r="I668" s="36"/>
      <c r="J668" s="36"/>
      <c r="K668" s="36"/>
      <c r="L668" s="41"/>
      <c r="M668" s="41"/>
      <c r="N668" s="41"/>
      <c r="O668" s="61"/>
      <c r="P668" s="41"/>
      <c r="Q668" s="41"/>
      <c r="R668" s="41"/>
      <c r="S668" s="41"/>
      <c r="T668" s="41"/>
      <c r="U668" s="41"/>
      <c r="V668" s="221"/>
      <c r="W668" s="221"/>
      <c r="X668" s="221"/>
      <c r="Y668" s="221"/>
      <c r="Z668" s="221"/>
      <c r="AA668" s="221"/>
      <c r="AB668" s="221"/>
    </row>
    <row r="669" spans="1:28" ht="15" x14ac:dyDescent="0.25">
      <c r="A669" s="37"/>
      <c r="B669" s="36"/>
      <c r="C669" s="36"/>
      <c r="D669" s="36"/>
      <c r="E669" s="36"/>
      <c r="F669" s="36"/>
      <c r="G669" s="36"/>
      <c r="H669" s="37"/>
      <c r="I669" s="36"/>
      <c r="J669" s="36"/>
      <c r="K669" s="36"/>
      <c r="L669" s="41"/>
      <c r="M669" s="41"/>
      <c r="N669" s="41"/>
      <c r="O669" s="61"/>
      <c r="P669" s="41"/>
      <c r="Q669" s="41"/>
      <c r="R669" s="41"/>
      <c r="S669" s="41"/>
      <c r="T669" s="41"/>
      <c r="U669" s="41"/>
      <c r="V669" s="221"/>
      <c r="W669" s="221"/>
      <c r="X669" s="221"/>
      <c r="Y669" s="221"/>
      <c r="Z669" s="221"/>
      <c r="AA669" s="221"/>
      <c r="AB669" s="221"/>
    </row>
    <row r="670" spans="1:28" ht="15" x14ac:dyDescent="0.25">
      <c r="A670" s="37"/>
      <c r="B670" s="36"/>
      <c r="C670" s="36"/>
      <c r="D670" s="36"/>
      <c r="E670" s="36"/>
      <c r="F670" s="36"/>
      <c r="G670" s="36"/>
      <c r="H670" s="37"/>
      <c r="I670" s="36"/>
      <c r="J670" s="36"/>
      <c r="K670" s="36"/>
      <c r="L670" s="41"/>
      <c r="M670" s="41"/>
      <c r="N670" s="41"/>
      <c r="O670" s="61"/>
      <c r="P670" s="41"/>
      <c r="Q670" s="41"/>
      <c r="R670" s="41"/>
      <c r="S670" s="41"/>
      <c r="T670" s="41"/>
      <c r="U670" s="41"/>
      <c r="V670" s="221"/>
      <c r="W670" s="221"/>
      <c r="X670" s="221"/>
      <c r="Y670" s="221"/>
      <c r="Z670" s="221"/>
      <c r="AA670" s="221"/>
      <c r="AB670" s="221"/>
    </row>
    <row r="671" spans="1:28" ht="15" x14ac:dyDescent="0.25">
      <c r="A671" s="37"/>
      <c r="B671" s="36"/>
      <c r="C671" s="36"/>
      <c r="D671" s="36"/>
      <c r="E671" s="36"/>
      <c r="F671" s="36"/>
      <c r="G671" s="36"/>
      <c r="H671" s="37"/>
      <c r="I671" s="36"/>
      <c r="J671" s="36"/>
      <c r="K671" s="36"/>
      <c r="L671" s="41"/>
      <c r="M671" s="41"/>
      <c r="N671" s="41"/>
      <c r="O671" s="61"/>
      <c r="P671" s="41"/>
      <c r="Q671" s="41"/>
      <c r="R671" s="41"/>
      <c r="S671" s="41"/>
      <c r="T671" s="41"/>
      <c r="U671" s="41"/>
      <c r="V671" s="221"/>
      <c r="W671" s="221"/>
      <c r="X671" s="221"/>
      <c r="Y671" s="221"/>
      <c r="Z671" s="221"/>
      <c r="AA671" s="221"/>
      <c r="AB671" s="221"/>
    </row>
    <row r="672" spans="1:28" ht="15" x14ac:dyDescent="0.25">
      <c r="A672" s="37"/>
      <c r="B672" s="36"/>
      <c r="C672" s="36"/>
      <c r="D672" s="36"/>
      <c r="E672" s="36"/>
      <c r="F672" s="36"/>
      <c r="G672" s="36"/>
      <c r="H672" s="37"/>
      <c r="I672" s="36"/>
      <c r="J672" s="36"/>
      <c r="K672" s="36"/>
      <c r="L672" s="41"/>
      <c r="M672" s="41"/>
      <c r="N672" s="41"/>
      <c r="O672" s="61"/>
      <c r="P672" s="41"/>
      <c r="Q672" s="41"/>
      <c r="R672" s="41"/>
      <c r="S672" s="41"/>
      <c r="T672" s="41"/>
      <c r="U672" s="41"/>
      <c r="V672" s="221"/>
      <c r="W672" s="221"/>
      <c r="X672" s="221"/>
      <c r="Y672" s="221"/>
      <c r="Z672" s="221"/>
      <c r="AA672" s="221"/>
      <c r="AB672" s="221"/>
    </row>
    <row r="673" spans="1:28" ht="15" x14ac:dyDescent="0.25">
      <c r="A673" s="37"/>
      <c r="B673" s="36"/>
      <c r="C673" s="36"/>
      <c r="D673" s="36"/>
      <c r="E673" s="36"/>
      <c r="F673" s="36"/>
      <c r="G673" s="36"/>
      <c r="H673" s="37"/>
      <c r="I673" s="36"/>
      <c r="J673" s="36"/>
      <c r="K673" s="36"/>
      <c r="L673" s="41"/>
      <c r="M673" s="41"/>
      <c r="N673" s="41"/>
      <c r="O673" s="61"/>
      <c r="P673" s="41"/>
      <c r="Q673" s="41"/>
      <c r="R673" s="41"/>
      <c r="S673" s="41"/>
      <c r="T673" s="41"/>
      <c r="U673" s="41"/>
      <c r="V673" s="221"/>
      <c r="W673" s="221"/>
      <c r="X673" s="221"/>
      <c r="Y673" s="221"/>
      <c r="Z673" s="221"/>
      <c r="AA673" s="221"/>
      <c r="AB673" s="221"/>
    </row>
    <row r="674" spans="1:28" ht="15" x14ac:dyDescent="0.25">
      <c r="A674" s="37"/>
      <c r="B674" s="36"/>
      <c r="C674" s="36"/>
      <c r="D674" s="36"/>
      <c r="E674" s="36"/>
      <c r="F674" s="36"/>
      <c r="G674" s="36"/>
      <c r="H674" s="37"/>
      <c r="I674" s="36"/>
      <c r="J674" s="36"/>
      <c r="K674" s="36"/>
      <c r="L674" s="41"/>
      <c r="M674" s="41"/>
      <c r="N674" s="41"/>
      <c r="O674" s="61"/>
      <c r="P674" s="41"/>
      <c r="Q674" s="41"/>
      <c r="R674" s="41"/>
      <c r="S674" s="41"/>
      <c r="T674" s="41"/>
      <c r="U674" s="41"/>
      <c r="V674" s="221"/>
      <c r="W674" s="221"/>
      <c r="X674" s="221"/>
      <c r="Y674" s="221"/>
      <c r="Z674" s="221"/>
      <c r="AA674" s="221"/>
      <c r="AB674" s="221"/>
    </row>
    <row r="675" spans="1:28" ht="15" x14ac:dyDescent="0.25">
      <c r="A675" s="37"/>
      <c r="B675" s="36"/>
      <c r="C675" s="36"/>
      <c r="D675" s="36"/>
      <c r="E675" s="36"/>
      <c r="F675" s="36"/>
      <c r="G675" s="36"/>
      <c r="H675" s="37"/>
      <c r="I675" s="36"/>
      <c r="J675" s="36"/>
      <c r="K675" s="36"/>
      <c r="L675" s="41"/>
      <c r="M675" s="41"/>
      <c r="N675" s="41"/>
      <c r="O675" s="61"/>
      <c r="P675" s="41"/>
      <c r="Q675" s="41"/>
      <c r="R675" s="41"/>
      <c r="S675" s="41"/>
      <c r="T675" s="41"/>
      <c r="U675" s="41"/>
      <c r="V675" s="221"/>
      <c r="W675" s="221"/>
      <c r="X675" s="221"/>
      <c r="Y675" s="221"/>
      <c r="Z675" s="221"/>
      <c r="AA675" s="221"/>
      <c r="AB675" s="221"/>
    </row>
    <row r="676" spans="1:28" ht="15" x14ac:dyDescent="0.25">
      <c r="A676" s="37"/>
      <c r="B676" s="36"/>
      <c r="C676" s="36"/>
      <c r="D676" s="36"/>
      <c r="E676" s="36"/>
      <c r="F676" s="36"/>
      <c r="G676" s="36"/>
      <c r="H676" s="37"/>
      <c r="I676" s="36"/>
      <c r="J676" s="36"/>
      <c r="K676" s="36"/>
      <c r="L676" s="41"/>
      <c r="M676" s="41"/>
      <c r="N676" s="41"/>
      <c r="O676" s="61"/>
      <c r="P676" s="41"/>
      <c r="Q676" s="41"/>
      <c r="R676" s="41"/>
      <c r="S676" s="41"/>
      <c r="T676" s="41"/>
      <c r="U676" s="41"/>
      <c r="V676" s="221"/>
      <c r="W676" s="221"/>
      <c r="X676" s="221"/>
      <c r="Y676" s="221"/>
      <c r="Z676" s="221"/>
      <c r="AA676" s="221"/>
      <c r="AB676" s="221"/>
    </row>
    <row r="677" spans="1:28" ht="15" x14ac:dyDescent="0.25">
      <c r="A677" s="37"/>
      <c r="B677" s="36"/>
      <c r="C677" s="36"/>
      <c r="D677" s="36"/>
      <c r="E677" s="36"/>
      <c r="F677" s="36"/>
      <c r="G677" s="36"/>
      <c r="H677" s="37"/>
      <c r="I677" s="36"/>
      <c r="J677" s="36"/>
      <c r="K677" s="36"/>
      <c r="L677" s="41"/>
      <c r="M677" s="41"/>
      <c r="N677" s="41"/>
      <c r="O677" s="61"/>
      <c r="P677" s="41"/>
      <c r="Q677" s="41"/>
      <c r="R677" s="41"/>
      <c r="S677" s="41"/>
      <c r="T677" s="41"/>
      <c r="U677" s="41"/>
      <c r="V677" s="221"/>
      <c r="W677" s="221"/>
      <c r="X677" s="221"/>
      <c r="Y677" s="221"/>
      <c r="Z677" s="221"/>
      <c r="AA677" s="221"/>
      <c r="AB677" s="221"/>
    </row>
    <row r="678" spans="1:28" ht="15" x14ac:dyDescent="0.25">
      <c r="A678" s="37"/>
      <c r="B678" s="36"/>
      <c r="C678" s="36"/>
      <c r="D678" s="36"/>
      <c r="E678" s="36"/>
      <c r="F678" s="36"/>
      <c r="G678" s="36"/>
      <c r="H678" s="37"/>
      <c r="I678" s="36"/>
      <c r="J678" s="36"/>
      <c r="K678" s="36"/>
      <c r="L678" s="41"/>
      <c r="M678" s="41"/>
      <c r="N678" s="41"/>
      <c r="O678" s="61"/>
      <c r="P678" s="41"/>
      <c r="Q678" s="41"/>
      <c r="R678" s="41"/>
      <c r="S678" s="41"/>
      <c r="T678" s="41"/>
      <c r="U678" s="41"/>
      <c r="V678" s="221"/>
      <c r="W678" s="221"/>
      <c r="X678" s="221"/>
      <c r="Y678" s="221"/>
      <c r="Z678" s="221"/>
      <c r="AA678" s="221"/>
      <c r="AB678" s="221"/>
    </row>
    <row r="679" spans="1:28" ht="15" x14ac:dyDescent="0.25">
      <c r="A679" s="37"/>
      <c r="B679" s="36"/>
      <c r="C679" s="36"/>
      <c r="D679" s="36"/>
      <c r="E679" s="36"/>
      <c r="F679" s="36"/>
      <c r="G679" s="36"/>
      <c r="H679" s="37"/>
      <c r="I679" s="36"/>
      <c r="J679" s="36"/>
      <c r="K679" s="36"/>
      <c r="L679" s="41"/>
      <c r="M679" s="41"/>
      <c r="N679" s="41"/>
      <c r="O679" s="61"/>
      <c r="P679" s="41"/>
      <c r="Q679" s="41"/>
      <c r="R679" s="41"/>
      <c r="S679" s="41"/>
      <c r="T679" s="41"/>
      <c r="U679" s="41"/>
      <c r="V679" s="221"/>
      <c r="W679" s="221"/>
      <c r="X679" s="221"/>
      <c r="Y679" s="221"/>
      <c r="Z679" s="221"/>
      <c r="AA679" s="221"/>
      <c r="AB679" s="221"/>
    </row>
    <row r="680" spans="1:28" ht="15" x14ac:dyDescent="0.25">
      <c r="A680" s="37"/>
      <c r="B680" s="36"/>
      <c r="C680" s="36"/>
      <c r="D680" s="36"/>
      <c r="E680" s="36"/>
      <c r="F680" s="36"/>
      <c r="G680" s="36"/>
      <c r="H680" s="37"/>
      <c r="I680" s="36"/>
      <c r="J680" s="36"/>
      <c r="K680" s="36"/>
      <c r="L680" s="41"/>
      <c r="M680" s="41"/>
      <c r="N680" s="41"/>
      <c r="O680" s="61"/>
      <c r="P680" s="41"/>
      <c r="Q680" s="41"/>
      <c r="R680" s="41"/>
      <c r="S680" s="41"/>
      <c r="T680" s="41"/>
      <c r="U680" s="41"/>
      <c r="V680" s="221"/>
      <c r="W680" s="221"/>
      <c r="X680" s="221"/>
      <c r="Y680" s="221"/>
      <c r="Z680" s="221"/>
      <c r="AA680" s="221"/>
      <c r="AB680" s="221"/>
    </row>
    <row r="681" spans="1:28" ht="15" x14ac:dyDescent="0.25">
      <c r="A681" s="37"/>
      <c r="B681" s="36"/>
      <c r="C681" s="36"/>
      <c r="D681" s="36"/>
      <c r="E681" s="36"/>
      <c r="F681" s="36"/>
      <c r="G681" s="36"/>
      <c r="H681" s="37"/>
      <c r="I681" s="36"/>
      <c r="J681" s="36"/>
      <c r="K681" s="36"/>
      <c r="L681" s="41"/>
      <c r="M681" s="41"/>
      <c r="N681" s="41"/>
      <c r="O681" s="61"/>
      <c r="P681" s="41"/>
      <c r="Q681" s="41"/>
      <c r="R681" s="41"/>
      <c r="S681" s="41"/>
      <c r="T681" s="41"/>
      <c r="U681" s="41"/>
      <c r="V681" s="221"/>
      <c r="W681" s="221"/>
      <c r="X681" s="221"/>
      <c r="Y681" s="221"/>
      <c r="Z681" s="221"/>
      <c r="AA681" s="221"/>
      <c r="AB681" s="221"/>
    </row>
    <row r="682" spans="1:28" ht="15" x14ac:dyDescent="0.25">
      <c r="A682" s="37"/>
      <c r="B682" s="36"/>
      <c r="C682" s="36"/>
      <c r="D682" s="36"/>
      <c r="E682" s="36"/>
      <c r="F682" s="36"/>
      <c r="G682" s="36"/>
      <c r="H682" s="37"/>
      <c r="I682" s="36"/>
      <c r="J682" s="36"/>
      <c r="K682" s="36"/>
      <c r="L682" s="41"/>
      <c r="M682" s="41"/>
      <c r="N682" s="41"/>
      <c r="O682" s="61"/>
      <c r="P682" s="41"/>
      <c r="Q682" s="41"/>
      <c r="R682" s="41"/>
      <c r="S682" s="41"/>
      <c r="T682" s="41"/>
      <c r="U682" s="41"/>
      <c r="V682" s="221"/>
      <c r="W682" s="221"/>
      <c r="X682" s="221"/>
      <c r="Y682" s="221"/>
      <c r="Z682" s="221"/>
      <c r="AA682" s="221"/>
      <c r="AB682" s="221"/>
    </row>
    <row r="683" spans="1:28" ht="15" x14ac:dyDescent="0.25">
      <c r="A683" s="37"/>
      <c r="B683" s="36"/>
      <c r="C683" s="36"/>
      <c r="D683" s="36"/>
      <c r="E683" s="36"/>
      <c r="F683" s="36"/>
      <c r="G683" s="36"/>
      <c r="H683" s="37"/>
      <c r="I683" s="36"/>
      <c r="J683" s="36"/>
      <c r="K683" s="36"/>
      <c r="L683" s="41"/>
      <c r="M683" s="41"/>
      <c r="N683" s="41"/>
      <c r="O683" s="61"/>
      <c r="P683" s="41"/>
      <c r="Q683" s="41"/>
      <c r="R683" s="41"/>
      <c r="S683" s="41"/>
      <c r="T683" s="41"/>
      <c r="U683" s="41"/>
      <c r="V683" s="221"/>
      <c r="W683" s="221"/>
      <c r="X683" s="221"/>
      <c r="Y683" s="221"/>
      <c r="Z683" s="221"/>
      <c r="AA683" s="221"/>
      <c r="AB683" s="221"/>
    </row>
    <row r="684" spans="1:28" ht="15" x14ac:dyDescent="0.25">
      <c r="A684" s="37"/>
      <c r="B684" s="36"/>
      <c r="C684" s="36"/>
      <c r="D684" s="36"/>
      <c r="E684" s="36"/>
      <c r="F684" s="36"/>
      <c r="G684" s="36"/>
      <c r="H684" s="37"/>
      <c r="I684" s="36"/>
      <c r="J684" s="36"/>
      <c r="K684" s="36"/>
      <c r="L684" s="41"/>
      <c r="M684" s="41"/>
      <c r="N684" s="41"/>
      <c r="O684" s="61"/>
      <c r="P684" s="41"/>
      <c r="Q684" s="41"/>
      <c r="R684" s="41"/>
      <c r="S684" s="41"/>
      <c r="T684" s="41"/>
      <c r="U684" s="41"/>
      <c r="V684" s="221"/>
      <c r="W684" s="221"/>
      <c r="X684" s="221"/>
      <c r="Y684" s="221"/>
      <c r="Z684" s="221"/>
      <c r="AA684" s="221"/>
      <c r="AB684" s="221"/>
    </row>
    <row r="685" spans="1:28" ht="15" x14ac:dyDescent="0.25">
      <c r="A685" s="37"/>
      <c r="B685" s="36"/>
      <c r="C685" s="36"/>
      <c r="D685" s="36"/>
      <c r="E685" s="36"/>
      <c r="F685" s="36"/>
      <c r="G685" s="36"/>
      <c r="H685" s="37"/>
      <c r="I685" s="36"/>
      <c r="J685" s="36"/>
      <c r="K685" s="36"/>
      <c r="L685" s="41"/>
      <c r="M685" s="41"/>
      <c r="N685" s="41"/>
      <c r="O685" s="61"/>
      <c r="P685" s="41"/>
      <c r="Q685" s="41"/>
      <c r="R685" s="41"/>
      <c r="S685" s="41"/>
      <c r="T685" s="41"/>
      <c r="U685" s="41"/>
      <c r="V685" s="221"/>
      <c r="W685" s="221"/>
      <c r="X685" s="221"/>
      <c r="Y685" s="221"/>
      <c r="Z685" s="221"/>
      <c r="AA685" s="221"/>
      <c r="AB685" s="221"/>
    </row>
    <row r="686" spans="1:28" ht="15" x14ac:dyDescent="0.25">
      <c r="A686" s="37"/>
      <c r="B686" s="36"/>
      <c r="C686" s="36"/>
      <c r="D686" s="36"/>
      <c r="E686" s="36"/>
      <c r="F686" s="36"/>
      <c r="G686" s="36"/>
      <c r="H686" s="37"/>
      <c r="I686" s="36"/>
      <c r="J686" s="36"/>
      <c r="K686" s="36"/>
      <c r="L686" s="41"/>
      <c r="M686" s="41"/>
      <c r="N686" s="41"/>
      <c r="O686" s="61"/>
      <c r="P686" s="41"/>
      <c r="Q686" s="41"/>
      <c r="R686" s="41"/>
      <c r="S686" s="41"/>
      <c r="T686" s="41"/>
      <c r="U686" s="41"/>
      <c r="V686" s="221"/>
      <c r="W686" s="221"/>
      <c r="X686" s="221"/>
      <c r="Y686" s="221"/>
      <c r="Z686" s="221"/>
      <c r="AA686" s="221"/>
      <c r="AB686" s="221"/>
    </row>
    <row r="687" spans="1:28" ht="15" x14ac:dyDescent="0.25">
      <c r="A687" s="37"/>
      <c r="B687" s="36"/>
      <c r="C687" s="36"/>
      <c r="D687" s="36"/>
      <c r="E687" s="36"/>
      <c r="F687" s="36"/>
      <c r="G687" s="36"/>
      <c r="H687" s="37"/>
      <c r="I687" s="36"/>
      <c r="J687" s="36"/>
      <c r="K687" s="36"/>
      <c r="L687" s="41"/>
      <c r="M687" s="41"/>
      <c r="N687" s="41"/>
      <c r="O687" s="61"/>
      <c r="P687" s="41"/>
      <c r="Q687" s="41"/>
      <c r="R687" s="41"/>
      <c r="S687" s="41"/>
      <c r="T687" s="41"/>
      <c r="U687" s="41"/>
      <c r="V687" s="221"/>
      <c r="W687" s="221"/>
      <c r="X687" s="221"/>
      <c r="Y687" s="221"/>
      <c r="Z687" s="221"/>
      <c r="AA687" s="221"/>
      <c r="AB687" s="221"/>
    </row>
    <row r="688" spans="1:28" ht="15" x14ac:dyDescent="0.25">
      <c r="A688" s="37"/>
      <c r="B688" s="36"/>
      <c r="C688" s="36"/>
      <c r="D688" s="36"/>
      <c r="E688" s="36"/>
      <c r="F688" s="36"/>
      <c r="G688" s="36"/>
      <c r="H688" s="37"/>
      <c r="I688" s="36"/>
      <c r="J688" s="36"/>
      <c r="K688" s="36"/>
      <c r="L688" s="41"/>
      <c r="M688" s="41"/>
      <c r="N688" s="41"/>
      <c r="O688" s="61"/>
      <c r="P688" s="41"/>
      <c r="Q688" s="41"/>
      <c r="R688" s="41"/>
      <c r="S688" s="41"/>
      <c r="T688" s="41"/>
      <c r="U688" s="41"/>
      <c r="V688" s="221"/>
      <c r="W688" s="221"/>
      <c r="X688" s="221"/>
      <c r="Y688" s="221"/>
      <c r="Z688" s="221"/>
      <c r="AA688" s="221"/>
      <c r="AB688" s="221"/>
    </row>
    <row r="689" spans="1:28" ht="15" x14ac:dyDescent="0.25">
      <c r="A689" s="37"/>
      <c r="B689" s="36"/>
      <c r="C689" s="36"/>
      <c r="D689" s="36"/>
      <c r="E689" s="36"/>
      <c r="F689" s="36"/>
      <c r="G689" s="36"/>
      <c r="H689" s="37"/>
      <c r="I689" s="36"/>
      <c r="J689" s="36"/>
      <c r="K689" s="36"/>
      <c r="L689" s="41"/>
      <c r="M689" s="41"/>
      <c r="N689" s="41"/>
      <c r="O689" s="61"/>
      <c r="P689" s="41"/>
      <c r="Q689" s="41"/>
      <c r="R689" s="41"/>
      <c r="S689" s="41"/>
      <c r="T689" s="41"/>
      <c r="U689" s="41"/>
      <c r="V689" s="221"/>
      <c r="W689" s="221"/>
      <c r="X689" s="221"/>
      <c r="Y689" s="221"/>
      <c r="Z689" s="221"/>
      <c r="AA689" s="221"/>
      <c r="AB689" s="221"/>
    </row>
    <row r="690" spans="1:28" ht="15" x14ac:dyDescent="0.25">
      <c r="A690" s="37"/>
      <c r="B690" s="36"/>
      <c r="C690" s="36"/>
      <c r="D690" s="36"/>
      <c r="E690" s="36"/>
      <c r="F690" s="36"/>
      <c r="G690" s="36"/>
      <c r="H690" s="37"/>
      <c r="I690" s="36"/>
      <c r="J690" s="36"/>
      <c r="K690" s="36"/>
      <c r="L690" s="41"/>
      <c r="M690" s="41"/>
      <c r="N690" s="41"/>
      <c r="O690" s="61"/>
      <c r="P690" s="41"/>
      <c r="Q690" s="41"/>
      <c r="R690" s="41"/>
      <c r="S690" s="41"/>
      <c r="T690" s="41"/>
      <c r="U690" s="41"/>
      <c r="V690" s="221"/>
      <c r="W690" s="221"/>
      <c r="X690" s="221"/>
      <c r="Y690" s="221"/>
      <c r="Z690" s="221"/>
      <c r="AA690" s="221"/>
      <c r="AB690" s="221"/>
    </row>
    <row r="691" spans="1:28" ht="15" x14ac:dyDescent="0.25">
      <c r="A691" s="37"/>
      <c r="B691" s="36"/>
      <c r="C691" s="36"/>
      <c r="D691" s="36"/>
      <c r="E691" s="36"/>
      <c r="F691" s="36"/>
      <c r="G691" s="36"/>
      <c r="H691" s="37"/>
      <c r="I691" s="36"/>
      <c r="J691" s="36"/>
      <c r="K691" s="36"/>
      <c r="L691" s="41"/>
      <c r="M691" s="41"/>
      <c r="N691" s="41"/>
      <c r="O691" s="61"/>
      <c r="P691" s="41"/>
      <c r="Q691" s="41"/>
      <c r="R691" s="41"/>
      <c r="S691" s="41"/>
      <c r="T691" s="41"/>
      <c r="U691" s="41"/>
      <c r="V691" s="221"/>
      <c r="W691" s="221"/>
      <c r="X691" s="221"/>
      <c r="Y691" s="221"/>
      <c r="Z691" s="221"/>
      <c r="AA691" s="221"/>
      <c r="AB691" s="221"/>
    </row>
    <row r="692" spans="1:28" ht="15" x14ac:dyDescent="0.25">
      <c r="A692" s="37"/>
      <c r="B692" s="36"/>
      <c r="C692" s="36"/>
      <c r="D692" s="36"/>
      <c r="E692" s="36"/>
      <c r="F692" s="36"/>
      <c r="G692" s="36"/>
      <c r="H692" s="37"/>
      <c r="I692" s="36"/>
      <c r="J692" s="36"/>
      <c r="K692" s="36"/>
      <c r="L692" s="41"/>
      <c r="M692" s="41"/>
      <c r="N692" s="41"/>
      <c r="O692" s="61"/>
      <c r="P692" s="41"/>
      <c r="Q692" s="41"/>
      <c r="R692" s="41"/>
      <c r="S692" s="41"/>
      <c r="T692" s="41"/>
      <c r="U692" s="41"/>
      <c r="V692" s="221"/>
      <c r="W692" s="221"/>
      <c r="X692" s="221"/>
      <c r="Y692" s="221"/>
      <c r="Z692" s="221"/>
      <c r="AA692" s="221"/>
      <c r="AB692" s="221"/>
    </row>
    <row r="693" spans="1:28" ht="15" x14ac:dyDescent="0.25">
      <c r="A693" s="37"/>
      <c r="B693" s="36"/>
      <c r="C693" s="36"/>
      <c r="D693" s="36"/>
      <c r="E693" s="36"/>
      <c r="F693" s="36"/>
      <c r="G693" s="36"/>
      <c r="H693" s="37"/>
      <c r="I693" s="36"/>
      <c r="J693" s="36"/>
      <c r="K693" s="36"/>
      <c r="L693" s="41"/>
      <c r="M693" s="41"/>
      <c r="N693" s="41"/>
      <c r="O693" s="61"/>
      <c r="P693" s="41"/>
      <c r="Q693" s="41"/>
      <c r="R693" s="41"/>
      <c r="S693" s="41"/>
      <c r="T693" s="41"/>
      <c r="U693" s="41"/>
      <c r="V693" s="221"/>
      <c r="W693" s="221"/>
      <c r="X693" s="221"/>
      <c r="Y693" s="221"/>
      <c r="Z693" s="221"/>
      <c r="AA693" s="221"/>
      <c r="AB693" s="221"/>
    </row>
    <row r="694" spans="1:28" ht="15" x14ac:dyDescent="0.25">
      <c r="A694" s="37"/>
      <c r="B694" s="36"/>
      <c r="C694" s="36"/>
      <c r="D694" s="36"/>
      <c r="E694" s="36"/>
      <c r="F694" s="36"/>
      <c r="G694" s="36"/>
      <c r="H694" s="37"/>
      <c r="I694" s="36"/>
      <c r="J694" s="36"/>
      <c r="K694" s="36"/>
      <c r="L694" s="41"/>
      <c r="M694" s="41"/>
      <c r="N694" s="41"/>
      <c r="O694" s="61"/>
      <c r="P694" s="41"/>
      <c r="Q694" s="41"/>
      <c r="R694" s="41"/>
      <c r="S694" s="41"/>
      <c r="T694" s="41"/>
      <c r="U694" s="41"/>
      <c r="V694" s="221"/>
      <c r="W694" s="221"/>
      <c r="X694" s="221"/>
      <c r="Y694" s="221"/>
      <c r="Z694" s="221"/>
      <c r="AA694" s="221"/>
      <c r="AB694" s="221"/>
    </row>
    <row r="695" spans="1:28" ht="15" x14ac:dyDescent="0.25">
      <c r="A695" s="37"/>
      <c r="B695" s="36"/>
      <c r="C695" s="36"/>
      <c r="D695" s="36"/>
      <c r="E695" s="36"/>
      <c r="F695" s="36"/>
      <c r="G695" s="36"/>
      <c r="H695" s="37"/>
      <c r="I695" s="36"/>
      <c r="J695" s="36"/>
      <c r="K695" s="36"/>
      <c r="L695" s="41"/>
      <c r="M695" s="41"/>
      <c r="N695" s="41"/>
      <c r="O695" s="61"/>
      <c r="P695" s="41"/>
      <c r="Q695" s="41"/>
      <c r="R695" s="41"/>
      <c r="S695" s="41"/>
      <c r="T695" s="41"/>
      <c r="U695" s="41"/>
      <c r="V695" s="221"/>
      <c r="W695" s="221"/>
      <c r="X695" s="221"/>
      <c r="Y695" s="221"/>
      <c r="Z695" s="221"/>
      <c r="AA695" s="221"/>
      <c r="AB695" s="221"/>
    </row>
    <row r="696" spans="1:28" ht="15" x14ac:dyDescent="0.25">
      <c r="A696" s="37"/>
      <c r="B696" s="36"/>
      <c r="C696" s="36"/>
      <c r="D696" s="36"/>
      <c r="E696" s="36"/>
      <c r="F696" s="36"/>
      <c r="G696" s="36"/>
      <c r="H696" s="37"/>
      <c r="I696" s="36"/>
      <c r="J696" s="36"/>
      <c r="K696" s="36"/>
      <c r="L696" s="41"/>
      <c r="M696" s="41"/>
      <c r="N696" s="41"/>
      <c r="O696" s="61"/>
      <c r="P696" s="41"/>
      <c r="Q696" s="41"/>
      <c r="R696" s="41"/>
      <c r="S696" s="41"/>
      <c r="T696" s="41"/>
      <c r="U696" s="41"/>
      <c r="V696" s="221"/>
      <c r="W696" s="221"/>
      <c r="X696" s="221"/>
      <c r="Y696" s="221"/>
      <c r="Z696" s="221"/>
      <c r="AA696" s="221"/>
      <c r="AB696" s="221"/>
    </row>
    <row r="697" spans="1:28" ht="15" x14ac:dyDescent="0.25">
      <c r="A697" s="37"/>
      <c r="B697" s="36"/>
      <c r="C697" s="36"/>
      <c r="D697" s="36"/>
      <c r="E697" s="36"/>
      <c r="F697" s="36"/>
      <c r="G697" s="36"/>
      <c r="H697" s="37"/>
      <c r="I697" s="36"/>
      <c r="J697" s="36"/>
      <c r="K697" s="36"/>
      <c r="L697" s="41"/>
      <c r="M697" s="41"/>
      <c r="N697" s="41"/>
      <c r="O697" s="61"/>
      <c r="P697" s="41"/>
      <c r="Q697" s="41"/>
      <c r="R697" s="41"/>
      <c r="S697" s="41"/>
      <c r="T697" s="41"/>
      <c r="U697" s="41"/>
      <c r="V697" s="221"/>
      <c r="W697" s="221"/>
      <c r="X697" s="221"/>
      <c r="Y697" s="221"/>
      <c r="Z697" s="221"/>
      <c r="AA697" s="221"/>
      <c r="AB697" s="221"/>
    </row>
    <row r="698" spans="1:28" ht="15" x14ac:dyDescent="0.25">
      <c r="A698" s="37"/>
      <c r="B698" s="36"/>
      <c r="C698" s="36"/>
      <c r="D698" s="36"/>
      <c r="E698" s="36"/>
      <c r="F698" s="36"/>
      <c r="G698" s="36"/>
      <c r="H698" s="37"/>
      <c r="I698" s="36"/>
      <c r="J698" s="36"/>
      <c r="K698" s="36"/>
      <c r="L698" s="41"/>
      <c r="M698" s="41"/>
      <c r="N698" s="41"/>
      <c r="O698" s="61"/>
      <c r="P698" s="41"/>
      <c r="Q698" s="41"/>
      <c r="R698" s="41"/>
      <c r="S698" s="41"/>
      <c r="T698" s="41"/>
      <c r="U698" s="41"/>
      <c r="V698" s="221"/>
      <c r="W698" s="221"/>
      <c r="X698" s="221"/>
      <c r="Y698" s="221"/>
      <c r="Z698" s="221"/>
      <c r="AA698" s="221"/>
      <c r="AB698" s="221"/>
    </row>
    <row r="699" spans="1:28" ht="15" x14ac:dyDescent="0.25">
      <c r="A699" s="37"/>
      <c r="B699" s="36"/>
      <c r="C699" s="36"/>
      <c r="D699" s="36"/>
      <c r="E699" s="36"/>
      <c r="F699" s="36"/>
      <c r="G699" s="36"/>
      <c r="H699" s="37"/>
      <c r="I699" s="36"/>
      <c r="J699" s="36"/>
      <c r="K699" s="36"/>
      <c r="L699" s="41"/>
      <c r="M699" s="41"/>
      <c r="N699" s="41"/>
      <c r="O699" s="61"/>
      <c r="P699" s="41"/>
      <c r="Q699" s="41"/>
      <c r="R699" s="41"/>
      <c r="S699" s="41"/>
      <c r="T699" s="41"/>
      <c r="U699" s="41"/>
      <c r="V699" s="221"/>
      <c r="W699" s="221"/>
      <c r="X699" s="221"/>
      <c r="Y699" s="221"/>
      <c r="Z699" s="221"/>
      <c r="AA699" s="221"/>
      <c r="AB699" s="221"/>
    </row>
    <row r="700" spans="1:28" ht="15" x14ac:dyDescent="0.25">
      <c r="A700" s="37"/>
      <c r="B700" s="36"/>
      <c r="C700" s="36"/>
      <c r="D700" s="36"/>
      <c r="E700" s="36"/>
      <c r="F700" s="36"/>
      <c r="G700" s="36"/>
      <c r="H700" s="37"/>
      <c r="I700" s="36"/>
      <c r="J700" s="36"/>
      <c r="K700" s="36"/>
      <c r="L700" s="41"/>
      <c r="M700" s="41"/>
      <c r="N700" s="41"/>
      <c r="O700" s="61"/>
      <c r="P700" s="41"/>
      <c r="Q700" s="41"/>
      <c r="R700" s="41"/>
      <c r="S700" s="41"/>
      <c r="T700" s="41"/>
      <c r="U700" s="41"/>
      <c r="V700" s="221"/>
      <c r="W700" s="221"/>
      <c r="X700" s="221"/>
      <c r="Y700" s="221"/>
      <c r="Z700" s="221"/>
      <c r="AA700" s="221"/>
      <c r="AB700" s="221"/>
    </row>
    <row r="701" spans="1:28" ht="15" x14ac:dyDescent="0.25">
      <c r="A701" s="37"/>
      <c r="B701" s="36"/>
      <c r="C701" s="36"/>
      <c r="D701" s="36"/>
      <c r="E701" s="36"/>
      <c r="F701" s="36"/>
      <c r="G701" s="36"/>
      <c r="H701" s="37"/>
      <c r="I701" s="36"/>
      <c r="J701" s="36"/>
      <c r="K701" s="36"/>
      <c r="L701" s="41"/>
      <c r="M701" s="41"/>
      <c r="N701" s="41"/>
      <c r="O701" s="61"/>
      <c r="P701" s="41"/>
      <c r="Q701" s="41"/>
      <c r="R701" s="41"/>
      <c r="S701" s="41"/>
      <c r="T701" s="41"/>
      <c r="U701" s="41"/>
      <c r="V701" s="221"/>
      <c r="W701" s="221"/>
      <c r="X701" s="221"/>
      <c r="Y701" s="221"/>
      <c r="Z701" s="221"/>
      <c r="AA701" s="221"/>
      <c r="AB701" s="221"/>
    </row>
    <row r="702" spans="1:28" ht="15" x14ac:dyDescent="0.25">
      <c r="A702" s="37"/>
      <c r="B702" s="36"/>
      <c r="C702" s="36"/>
      <c r="D702" s="36"/>
      <c r="E702" s="36"/>
      <c r="F702" s="36"/>
      <c r="G702" s="36"/>
      <c r="H702" s="37"/>
      <c r="I702" s="36"/>
      <c r="J702" s="36"/>
      <c r="K702" s="36"/>
      <c r="L702" s="41"/>
      <c r="M702" s="41"/>
      <c r="N702" s="41"/>
      <c r="O702" s="61"/>
      <c r="P702" s="41"/>
      <c r="Q702" s="41"/>
      <c r="R702" s="41"/>
      <c r="S702" s="41"/>
      <c r="T702" s="41"/>
      <c r="U702" s="41"/>
      <c r="V702" s="221"/>
      <c r="W702" s="221"/>
      <c r="X702" s="221"/>
      <c r="Y702" s="221"/>
      <c r="Z702" s="221"/>
      <c r="AA702" s="221"/>
      <c r="AB702" s="221"/>
    </row>
    <row r="703" spans="1:28" ht="15" x14ac:dyDescent="0.25">
      <c r="A703" s="37"/>
      <c r="B703" s="36"/>
      <c r="C703" s="36"/>
      <c r="D703" s="36"/>
      <c r="E703" s="36"/>
      <c r="F703" s="36"/>
      <c r="G703" s="36"/>
      <c r="H703" s="37"/>
      <c r="I703" s="36"/>
      <c r="J703" s="36"/>
      <c r="K703" s="36"/>
      <c r="L703" s="41"/>
      <c r="M703" s="41"/>
      <c r="N703" s="41"/>
      <c r="O703" s="61"/>
      <c r="P703" s="41"/>
      <c r="Q703" s="41"/>
      <c r="R703" s="41"/>
      <c r="S703" s="41"/>
      <c r="T703" s="41"/>
      <c r="U703" s="41"/>
      <c r="V703" s="221"/>
      <c r="W703" s="221"/>
      <c r="X703" s="221"/>
      <c r="Y703" s="221"/>
      <c r="Z703" s="221"/>
      <c r="AA703" s="221"/>
      <c r="AB703" s="221"/>
    </row>
    <row r="704" spans="1:28" ht="15" x14ac:dyDescent="0.25">
      <c r="A704" s="37"/>
      <c r="B704" s="36"/>
      <c r="C704" s="36"/>
      <c r="D704" s="36"/>
      <c r="E704" s="36"/>
      <c r="F704" s="36"/>
      <c r="G704" s="36"/>
      <c r="H704" s="37"/>
      <c r="I704" s="36"/>
      <c r="J704" s="36"/>
      <c r="K704" s="36"/>
      <c r="L704" s="41"/>
      <c r="M704" s="41"/>
      <c r="N704" s="41"/>
      <c r="O704" s="61"/>
      <c r="P704" s="41"/>
      <c r="Q704" s="41"/>
      <c r="R704" s="41"/>
      <c r="S704" s="41"/>
      <c r="T704" s="41"/>
      <c r="U704" s="41"/>
      <c r="V704" s="221"/>
      <c r="W704" s="221"/>
      <c r="X704" s="221"/>
      <c r="Y704" s="221"/>
      <c r="Z704" s="221"/>
      <c r="AA704" s="221"/>
      <c r="AB704" s="221"/>
    </row>
    <row r="705" spans="1:28" ht="15" x14ac:dyDescent="0.25">
      <c r="A705" s="37"/>
      <c r="B705" s="36"/>
      <c r="C705" s="36"/>
      <c r="D705" s="36"/>
      <c r="E705" s="36"/>
      <c r="F705" s="36"/>
      <c r="G705" s="36"/>
      <c r="H705" s="37"/>
      <c r="I705" s="36"/>
      <c r="J705" s="36"/>
      <c r="K705" s="36"/>
      <c r="L705" s="41"/>
      <c r="M705" s="41"/>
      <c r="N705" s="41"/>
      <c r="O705" s="61"/>
      <c r="P705" s="41"/>
      <c r="Q705" s="41"/>
      <c r="R705" s="41"/>
      <c r="S705" s="41"/>
      <c r="T705" s="41"/>
      <c r="U705" s="41"/>
      <c r="V705" s="221"/>
      <c r="W705" s="221"/>
      <c r="X705" s="221"/>
      <c r="Y705" s="221"/>
      <c r="Z705" s="221"/>
      <c r="AA705" s="221"/>
      <c r="AB705" s="221"/>
    </row>
    <row r="706" spans="1:28" ht="15" x14ac:dyDescent="0.25">
      <c r="A706" s="37"/>
      <c r="B706" s="36"/>
      <c r="C706" s="36"/>
      <c r="D706" s="36"/>
      <c r="E706" s="36"/>
      <c r="F706" s="36"/>
      <c r="G706" s="36"/>
      <c r="H706" s="37"/>
      <c r="I706" s="36"/>
      <c r="J706" s="36"/>
      <c r="K706" s="36"/>
      <c r="L706" s="41"/>
      <c r="M706" s="41"/>
      <c r="N706" s="41"/>
      <c r="O706" s="61"/>
      <c r="P706" s="41"/>
      <c r="Q706" s="41"/>
      <c r="R706" s="41"/>
      <c r="S706" s="41"/>
      <c r="T706" s="41"/>
      <c r="U706" s="41"/>
      <c r="V706" s="221"/>
      <c r="W706" s="221"/>
      <c r="X706" s="221"/>
      <c r="Y706" s="221"/>
      <c r="Z706" s="221"/>
      <c r="AA706" s="221"/>
      <c r="AB706" s="221"/>
    </row>
    <row r="707" spans="1:28" ht="15" x14ac:dyDescent="0.25">
      <c r="A707" s="37"/>
      <c r="B707" s="36"/>
      <c r="C707" s="36"/>
      <c r="D707" s="36"/>
      <c r="E707" s="36"/>
      <c r="F707" s="36"/>
      <c r="G707" s="36"/>
      <c r="H707" s="37"/>
      <c r="I707" s="36"/>
      <c r="J707" s="36"/>
      <c r="K707" s="36"/>
      <c r="L707" s="41"/>
      <c r="M707" s="41"/>
      <c r="N707" s="41"/>
      <c r="O707" s="61"/>
      <c r="P707" s="41"/>
      <c r="Q707" s="41"/>
      <c r="R707" s="41"/>
      <c r="S707" s="41"/>
      <c r="T707" s="41"/>
      <c r="U707" s="41"/>
      <c r="V707" s="221"/>
      <c r="W707" s="221"/>
      <c r="X707" s="221"/>
      <c r="Y707" s="221"/>
      <c r="Z707" s="221"/>
      <c r="AA707" s="221"/>
      <c r="AB707" s="221"/>
    </row>
    <row r="708" spans="1:28" ht="15" x14ac:dyDescent="0.25">
      <c r="A708" s="37"/>
      <c r="B708" s="36"/>
      <c r="C708" s="36"/>
      <c r="D708" s="36"/>
      <c r="E708" s="36"/>
      <c r="F708" s="36"/>
      <c r="G708" s="36"/>
      <c r="H708" s="37"/>
      <c r="I708" s="36"/>
      <c r="J708" s="36"/>
      <c r="K708" s="36"/>
      <c r="L708" s="41"/>
      <c r="M708" s="41"/>
      <c r="N708" s="41"/>
      <c r="O708" s="61"/>
      <c r="P708" s="41"/>
      <c r="Q708" s="41"/>
      <c r="R708" s="41"/>
      <c r="S708" s="41"/>
      <c r="T708" s="41"/>
      <c r="U708" s="41"/>
      <c r="V708" s="221"/>
      <c r="W708" s="221"/>
      <c r="X708" s="221"/>
      <c r="Y708" s="221"/>
      <c r="Z708" s="221"/>
      <c r="AA708" s="221"/>
      <c r="AB708" s="221"/>
    </row>
    <row r="709" spans="1:28" ht="15" x14ac:dyDescent="0.25">
      <c r="A709" s="37"/>
      <c r="B709" s="36"/>
      <c r="C709" s="36"/>
      <c r="D709" s="36"/>
      <c r="E709" s="36"/>
      <c r="F709" s="36"/>
      <c r="G709" s="36"/>
      <c r="H709" s="37"/>
      <c r="I709" s="36"/>
      <c r="J709" s="36"/>
      <c r="K709" s="36"/>
      <c r="L709" s="41"/>
      <c r="M709" s="41"/>
      <c r="N709" s="41"/>
      <c r="O709" s="61"/>
      <c r="P709" s="41"/>
      <c r="Q709" s="41"/>
      <c r="R709" s="41"/>
      <c r="S709" s="41"/>
      <c r="T709" s="41"/>
      <c r="U709" s="41"/>
      <c r="V709" s="221"/>
      <c r="W709" s="221"/>
      <c r="X709" s="221"/>
      <c r="Y709" s="221"/>
      <c r="Z709" s="221"/>
      <c r="AA709" s="221"/>
      <c r="AB709" s="221"/>
    </row>
    <row r="710" spans="1:28" ht="15" x14ac:dyDescent="0.25">
      <c r="A710" s="37"/>
      <c r="B710" s="36"/>
      <c r="C710" s="36"/>
      <c r="D710" s="36"/>
      <c r="E710" s="36"/>
      <c r="F710" s="36"/>
      <c r="G710" s="36"/>
      <c r="H710" s="37"/>
      <c r="I710" s="36"/>
      <c r="J710" s="36"/>
      <c r="K710" s="36"/>
      <c r="L710" s="41"/>
      <c r="M710" s="41"/>
      <c r="N710" s="41"/>
      <c r="O710" s="61"/>
      <c r="P710" s="41"/>
      <c r="Q710" s="41"/>
      <c r="R710" s="41"/>
      <c r="S710" s="41"/>
      <c r="T710" s="41"/>
      <c r="U710" s="41"/>
      <c r="V710" s="221"/>
      <c r="W710" s="221"/>
      <c r="X710" s="221"/>
      <c r="Y710" s="221"/>
      <c r="Z710" s="221"/>
      <c r="AA710" s="221"/>
      <c r="AB710" s="221"/>
    </row>
    <row r="711" spans="1:28" ht="15" x14ac:dyDescent="0.25">
      <c r="A711" s="37"/>
      <c r="B711" s="36"/>
      <c r="C711" s="36"/>
      <c r="D711" s="36"/>
      <c r="E711" s="36"/>
      <c r="F711" s="36"/>
      <c r="G711" s="36"/>
      <c r="H711" s="37"/>
      <c r="I711" s="36"/>
      <c r="J711" s="36"/>
      <c r="K711" s="36"/>
      <c r="L711" s="41"/>
      <c r="M711" s="41"/>
      <c r="N711" s="41"/>
      <c r="O711" s="61"/>
      <c r="P711" s="41"/>
      <c r="Q711" s="41"/>
      <c r="R711" s="41"/>
      <c r="S711" s="41"/>
      <c r="T711" s="41"/>
      <c r="U711" s="41"/>
      <c r="V711" s="221"/>
      <c r="W711" s="221"/>
      <c r="X711" s="221"/>
      <c r="Y711" s="221"/>
      <c r="Z711" s="221"/>
      <c r="AA711" s="221"/>
      <c r="AB711" s="221"/>
    </row>
    <row r="712" spans="1:28" ht="15" x14ac:dyDescent="0.25">
      <c r="A712" s="37"/>
      <c r="B712" s="36"/>
      <c r="C712" s="36"/>
      <c r="D712" s="36"/>
      <c r="E712" s="36"/>
      <c r="F712" s="36"/>
      <c r="G712" s="36"/>
      <c r="H712" s="37"/>
      <c r="I712" s="36"/>
      <c r="J712" s="36"/>
      <c r="K712" s="36"/>
      <c r="L712" s="41"/>
      <c r="M712" s="41"/>
      <c r="N712" s="41"/>
      <c r="O712" s="61"/>
      <c r="P712" s="41"/>
      <c r="Q712" s="41"/>
      <c r="R712" s="41"/>
      <c r="S712" s="41"/>
      <c r="T712" s="41"/>
      <c r="U712" s="41"/>
      <c r="V712" s="221"/>
      <c r="W712" s="221"/>
      <c r="X712" s="221"/>
      <c r="Y712" s="221"/>
      <c r="Z712" s="221"/>
      <c r="AA712" s="221"/>
      <c r="AB712" s="221"/>
    </row>
    <row r="713" spans="1:28" ht="15" x14ac:dyDescent="0.25">
      <c r="A713" s="37"/>
      <c r="B713" s="36"/>
      <c r="C713" s="36"/>
      <c r="D713" s="36"/>
      <c r="E713" s="36"/>
      <c r="F713" s="36"/>
      <c r="G713" s="36"/>
      <c r="H713" s="37"/>
      <c r="I713" s="36"/>
      <c r="J713" s="36"/>
      <c r="K713" s="36"/>
      <c r="L713" s="41"/>
      <c r="M713" s="41"/>
      <c r="N713" s="41"/>
      <c r="O713" s="61"/>
      <c r="P713" s="41"/>
      <c r="Q713" s="41"/>
      <c r="R713" s="41"/>
      <c r="S713" s="41"/>
      <c r="T713" s="41"/>
      <c r="U713" s="41"/>
      <c r="V713" s="221"/>
      <c r="W713" s="221"/>
      <c r="X713" s="221"/>
      <c r="Y713" s="221"/>
      <c r="Z713" s="221"/>
      <c r="AA713" s="221"/>
      <c r="AB713" s="221"/>
    </row>
    <row r="714" spans="1:28" ht="15" x14ac:dyDescent="0.25">
      <c r="A714" s="37"/>
      <c r="B714" s="36"/>
      <c r="C714" s="36"/>
      <c r="D714" s="36"/>
      <c r="E714" s="36"/>
      <c r="F714" s="36"/>
      <c r="G714" s="36"/>
      <c r="H714" s="37"/>
      <c r="I714" s="36"/>
      <c r="J714" s="36"/>
      <c r="K714" s="36"/>
      <c r="L714" s="41"/>
      <c r="M714" s="41"/>
      <c r="N714" s="41"/>
      <c r="O714" s="61"/>
      <c r="P714" s="41"/>
      <c r="Q714" s="41"/>
      <c r="R714" s="41"/>
      <c r="S714" s="41"/>
      <c r="T714" s="41"/>
      <c r="U714" s="41"/>
      <c r="V714" s="221"/>
      <c r="W714" s="221"/>
      <c r="X714" s="221"/>
      <c r="Y714" s="221"/>
      <c r="Z714" s="221"/>
      <c r="AA714" s="221"/>
      <c r="AB714" s="221"/>
    </row>
    <row r="715" spans="1:28" ht="15" x14ac:dyDescent="0.25">
      <c r="A715" s="37"/>
      <c r="B715" s="36"/>
      <c r="C715" s="36"/>
      <c r="D715" s="36"/>
      <c r="E715" s="36"/>
      <c r="F715" s="36"/>
      <c r="G715" s="36"/>
      <c r="H715" s="37"/>
      <c r="I715" s="36"/>
      <c r="J715" s="36"/>
      <c r="K715" s="36"/>
      <c r="L715" s="41"/>
      <c r="M715" s="41"/>
      <c r="N715" s="41"/>
      <c r="O715" s="61"/>
      <c r="P715" s="41"/>
      <c r="Q715" s="41"/>
      <c r="R715" s="41"/>
      <c r="S715" s="41"/>
      <c r="T715" s="41"/>
      <c r="U715" s="41"/>
      <c r="V715" s="221"/>
      <c r="W715" s="221"/>
      <c r="X715" s="221"/>
      <c r="Y715" s="221"/>
      <c r="Z715" s="221"/>
      <c r="AA715" s="221"/>
      <c r="AB715" s="221"/>
    </row>
    <row r="716" spans="1:28" ht="15" x14ac:dyDescent="0.25">
      <c r="A716" s="37"/>
      <c r="B716" s="36"/>
      <c r="C716" s="36"/>
      <c r="D716" s="36"/>
      <c r="E716" s="36"/>
      <c r="F716" s="36"/>
      <c r="G716" s="36"/>
      <c r="H716" s="37"/>
      <c r="I716" s="36"/>
      <c r="J716" s="36"/>
      <c r="K716" s="36"/>
      <c r="L716" s="41"/>
      <c r="M716" s="41"/>
      <c r="N716" s="41"/>
      <c r="O716" s="61"/>
      <c r="P716" s="41"/>
      <c r="Q716" s="41"/>
      <c r="R716" s="41"/>
      <c r="S716" s="41"/>
      <c r="T716" s="41"/>
      <c r="U716" s="41"/>
      <c r="V716" s="221"/>
      <c r="W716" s="221"/>
      <c r="X716" s="221"/>
      <c r="Y716" s="221"/>
      <c r="Z716" s="221"/>
      <c r="AA716" s="221"/>
      <c r="AB716" s="221"/>
    </row>
    <row r="717" spans="1:28" ht="15" x14ac:dyDescent="0.25">
      <c r="A717" s="37"/>
      <c r="B717" s="36"/>
      <c r="C717" s="36"/>
      <c r="D717" s="36"/>
      <c r="E717" s="36"/>
      <c r="F717" s="36"/>
      <c r="G717" s="36"/>
      <c r="H717" s="37"/>
      <c r="I717" s="36"/>
      <c r="J717" s="36"/>
      <c r="K717" s="36"/>
      <c r="L717" s="41"/>
      <c r="M717" s="41"/>
      <c r="N717" s="41"/>
      <c r="O717" s="61"/>
      <c r="P717" s="41"/>
      <c r="Q717" s="41"/>
      <c r="R717" s="41"/>
      <c r="S717" s="41"/>
      <c r="T717" s="41"/>
      <c r="U717" s="41"/>
      <c r="V717" s="221"/>
      <c r="W717" s="221"/>
      <c r="X717" s="221"/>
      <c r="Y717" s="221"/>
      <c r="Z717" s="221"/>
      <c r="AA717" s="221"/>
      <c r="AB717" s="221"/>
    </row>
    <row r="718" spans="1:28" ht="15" x14ac:dyDescent="0.25">
      <c r="A718" s="37"/>
      <c r="B718" s="36"/>
      <c r="C718" s="36"/>
      <c r="D718" s="36"/>
      <c r="E718" s="36"/>
      <c r="F718" s="36"/>
      <c r="G718" s="36"/>
      <c r="H718" s="37"/>
      <c r="I718" s="36"/>
      <c r="J718" s="36"/>
      <c r="K718" s="36"/>
      <c r="L718" s="41"/>
      <c r="M718" s="41"/>
      <c r="N718" s="41"/>
      <c r="O718" s="61"/>
      <c r="P718" s="41"/>
      <c r="Q718" s="41"/>
      <c r="R718" s="41"/>
      <c r="S718" s="41"/>
      <c r="T718" s="41"/>
      <c r="U718" s="41"/>
      <c r="V718" s="221"/>
      <c r="W718" s="221"/>
      <c r="X718" s="221"/>
      <c r="Y718" s="221"/>
      <c r="Z718" s="221"/>
      <c r="AA718" s="221"/>
      <c r="AB718" s="221"/>
    </row>
    <row r="719" spans="1:28" ht="15" x14ac:dyDescent="0.25">
      <c r="A719" s="37"/>
      <c r="B719" s="36"/>
      <c r="C719" s="36"/>
      <c r="D719" s="36"/>
      <c r="E719" s="36"/>
      <c r="F719" s="36"/>
      <c r="G719" s="36"/>
      <c r="H719" s="37"/>
      <c r="I719" s="36"/>
      <c r="J719" s="36"/>
      <c r="K719" s="36"/>
      <c r="L719" s="41"/>
      <c r="M719" s="41"/>
      <c r="N719" s="41"/>
      <c r="O719" s="61"/>
      <c r="P719" s="41"/>
      <c r="Q719" s="41"/>
      <c r="R719" s="41"/>
      <c r="S719" s="41"/>
      <c r="T719" s="41"/>
      <c r="U719" s="41"/>
      <c r="V719" s="221"/>
      <c r="W719" s="221"/>
      <c r="X719" s="221"/>
      <c r="Y719" s="221"/>
      <c r="Z719" s="221"/>
      <c r="AA719" s="221"/>
      <c r="AB719" s="221"/>
    </row>
    <row r="720" spans="1:28" ht="15" x14ac:dyDescent="0.25">
      <c r="A720" s="37"/>
      <c r="B720" s="36"/>
      <c r="C720" s="36"/>
      <c r="D720" s="36"/>
      <c r="E720" s="36"/>
      <c r="F720" s="36"/>
      <c r="G720" s="36"/>
      <c r="H720" s="37"/>
      <c r="I720" s="36"/>
      <c r="J720" s="36"/>
      <c r="K720" s="36"/>
      <c r="L720" s="41"/>
      <c r="M720" s="41"/>
      <c r="N720" s="41"/>
      <c r="O720" s="61"/>
      <c r="P720" s="41"/>
      <c r="Q720" s="41"/>
      <c r="R720" s="41"/>
      <c r="S720" s="41"/>
      <c r="T720" s="41"/>
      <c r="U720" s="41"/>
      <c r="V720" s="221"/>
      <c r="W720" s="221"/>
      <c r="X720" s="221"/>
      <c r="Y720" s="221"/>
      <c r="Z720" s="221"/>
      <c r="AA720" s="221"/>
      <c r="AB720" s="221"/>
    </row>
    <row r="721" spans="1:28" ht="15" x14ac:dyDescent="0.25">
      <c r="A721" s="37"/>
      <c r="B721" s="36"/>
      <c r="C721" s="36"/>
      <c r="D721" s="36"/>
      <c r="E721" s="36"/>
      <c r="F721" s="36"/>
      <c r="G721" s="36"/>
      <c r="H721" s="37"/>
      <c r="I721" s="36"/>
      <c r="J721" s="36"/>
      <c r="K721" s="36"/>
      <c r="L721" s="41"/>
      <c r="M721" s="41"/>
      <c r="N721" s="41"/>
      <c r="O721" s="61"/>
      <c r="P721" s="41"/>
      <c r="Q721" s="41"/>
      <c r="R721" s="41"/>
      <c r="S721" s="41"/>
      <c r="T721" s="41"/>
      <c r="U721" s="41"/>
      <c r="V721" s="221"/>
      <c r="W721" s="221"/>
      <c r="X721" s="221"/>
      <c r="Y721" s="221"/>
      <c r="Z721" s="221"/>
      <c r="AA721" s="221"/>
      <c r="AB721" s="221"/>
    </row>
    <row r="722" spans="1:28" ht="15" x14ac:dyDescent="0.25">
      <c r="A722" s="37"/>
      <c r="B722" s="36"/>
      <c r="C722" s="36"/>
      <c r="D722" s="36"/>
      <c r="E722" s="36"/>
      <c r="F722" s="36"/>
      <c r="G722" s="36"/>
      <c r="H722" s="37"/>
      <c r="I722" s="36"/>
      <c r="J722" s="36"/>
      <c r="K722" s="36"/>
      <c r="L722" s="41"/>
      <c r="M722" s="41"/>
      <c r="N722" s="41"/>
      <c r="O722" s="61"/>
      <c r="P722" s="41"/>
      <c r="Q722" s="41"/>
      <c r="R722" s="41"/>
      <c r="S722" s="41"/>
      <c r="T722" s="41"/>
      <c r="U722" s="41"/>
      <c r="V722" s="221"/>
      <c r="W722" s="221"/>
      <c r="X722" s="221"/>
      <c r="Y722" s="221"/>
      <c r="Z722" s="221"/>
      <c r="AA722" s="221"/>
      <c r="AB722" s="221"/>
    </row>
    <row r="723" spans="1:28" ht="15" x14ac:dyDescent="0.25">
      <c r="A723" s="37"/>
      <c r="B723" s="36"/>
      <c r="C723" s="36"/>
      <c r="D723" s="36"/>
      <c r="E723" s="36"/>
      <c r="F723" s="36"/>
      <c r="G723" s="36"/>
      <c r="H723" s="37"/>
      <c r="I723" s="36"/>
      <c r="J723" s="36"/>
      <c r="K723" s="36"/>
      <c r="L723" s="41"/>
      <c r="M723" s="41"/>
      <c r="N723" s="41"/>
      <c r="O723" s="61"/>
      <c r="P723" s="41"/>
      <c r="Q723" s="41"/>
      <c r="R723" s="41"/>
      <c r="S723" s="41"/>
      <c r="T723" s="41"/>
      <c r="U723" s="41"/>
      <c r="V723" s="221"/>
      <c r="W723" s="221"/>
      <c r="X723" s="221"/>
      <c r="Y723" s="221"/>
      <c r="Z723" s="221"/>
      <c r="AA723" s="221"/>
      <c r="AB723" s="221"/>
    </row>
    <row r="724" spans="1:28" ht="15" x14ac:dyDescent="0.25">
      <c r="A724" s="37"/>
      <c r="B724" s="36"/>
      <c r="C724" s="36"/>
      <c r="D724" s="36"/>
      <c r="E724" s="36"/>
      <c r="F724" s="36"/>
      <c r="G724" s="36"/>
      <c r="H724" s="37"/>
      <c r="I724" s="36"/>
      <c r="J724" s="36"/>
      <c r="K724" s="36"/>
      <c r="L724" s="41"/>
      <c r="M724" s="41"/>
      <c r="N724" s="41"/>
      <c r="O724" s="61"/>
      <c r="P724" s="41"/>
      <c r="Q724" s="41"/>
      <c r="R724" s="41"/>
      <c r="S724" s="41"/>
      <c r="T724" s="41"/>
      <c r="U724" s="41"/>
      <c r="V724" s="221"/>
      <c r="W724" s="221"/>
      <c r="X724" s="221"/>
      <c r="Y724" s="221"/>
      <c r="Z724" s="221"/>
      <c r="AA724" s="221"/>
      <c r="AB724" s="221"/>
    </row>
    <row r="725" spans="1:28" ht="15" x14ac:dyDescent="0.25">
      <c r="A725" s="37"/>
      <c r="B725" s="36"/>
      <c r="C725" s="36"/>
      <c r="D725" s="36"/>
      <c r="E725" s="36"/>
      <c r="F725" s="36"/>
      <c r="G725" s="36"/>
      <c r="H725" s="37"/>
      <c r="I725" s="36"/>
      <c r="J725" s="36"/>
      <c r="K725" s="36"/>
      <c r="L725" s="41"/>
      <c r="M725" s="41"/>
      <c r="N725" s="41"/>
      <c r="O725" s="61"/>
      <c r="P725" s="41"/>
      <c r="Q725" s="41"/>
      <c r="R725" s="41"/>
      <c r="S725" s="41"/>
      <c r="T725" s="41"/>
      <c r="U725" s="41"/>
      <c r="V725" s="221"/>
      <c r="W725" s="221"/>
      <c r="X725" s="221"/>
      <c r="Y725" s="221"/>
      <c r="Z725" s="221"/>
      <c r="AA725" s="221"/>
      <c r="AB725" s="221"/>
    </row>
    <row r="726" spans="1:28" ht="15" x14ac:dyDescent="0.25">
      <c r="A726" s="37"/>
      <c r="B726" s="36"/>
      <c r="C726" s="36"/>
      <c r="D726" s="36"/>
      <c r="E726" s="36"/>
      <c r="F726" s="36"/>
      <c r="G726" s="36"/>
      <c r="H726" s="37"/>
      <c r="I726" s="36"/>
      <c r="J726" s="36"/>
      <c r="K726" s="36"/>
      <c r="L726" s="41"/>
      <c r="M726" s="41"/>
      <c r="N726" s="41"/>
      <c r="O726" s="61"/>
      <c r="P726" s="41"/>
      <c r="Q726" s="41"/>
      <c r="R726" s="41"/>
      <c r="S726" s="41"/>
      <c r="T726" s="41"/>
      <c r="U726" s="41"/>
      <c r="V726" s="221"/>
      <c r="W726" s="221"/>
      <c r="X726" s="221"/>
      <c r="Y726" s="221"/>
      <c r="Z726" s="221"/>
      <c r="AA726" s="221"/>
      <c r="AB726" s="221"/>
    </row>
    <row r="727" spans="1:28" ht="15" x14ac:dyDescent="0.25">
      <c r="A727" s="37"/>
      <c r="B727" s="36"/>
      <c r="C727" s="36"/>
      <c r="D727" s="36"/>
      <c r="E727" s="36"/>
      <c r="F727" s="36"/>
      <c r="G727" s="36"/>
      <c r="H727" s="37"/>
      <c r="I727" s="36"/>
      <c r="J727" s="36"/>
      <c r="K727" s="36"/>
      <c r="L727" s="41"/>
      <c r="M727" s="41"/>
      <c r="N727" s="41"/>
      <c r="O727" s="61"/>
      <c r="P727" s="41"/>
      <c r="Q727" s="41"/>
      <c r="R727" s="41"/>
      <c r="S727" s="41"/>
      <c r="T727" s="41"/>
      <c r="U727" s="41"/>
      <c r="V727" s="221"/>
      <c r="W727" s="221"/>
      <c r="X727" s="221"/>
      <c r="Y727" s="221"/>
      <c r="Z727" s="221"/>
      <c r="AA727" s="221"/>
      <c r="AB727" s="221"/>
    </row>
    <row r="728" spans="1:28" ht="15" x14ac:dyDescent="0.25">
      <c r="A728" s="37"/>
      <c r="B728" s="36"/>
      <c r="C728" s="36"/>
      <c r="D728" s="36"/>
      <c r="E728" s="36"/>
      <c r="F728" s="36"/>
      <c r="G728" s="36"/>
      <c r="H728" s="37"/>
      <c r="I728" s="36"/>
      <c r="J728" s="36"/>
      <c r="K728" s="36"/>
      <c r="L728" s="41"/>
      <c r="M728" s="41"/>
      <c r="N728" s="41"/>
      <c r="O728" s="61"/>
      <c r="P728" s="41"/>
      <c r="Q728" s="41"/>
      <c r="R728" s="41"/>
      <c r="S728" s="41"/>
      <c r="T728" s="41"/>
      <c r="U728" s="41"/>
      <c r="V728" s="221"/>
      <c r="W728" s="221"/>
      <c r="X728" s="221"/>
      <c r="Y728" s="221"/>
      <c r="Z728" s="221"/>
      <c r="AA728" s="221"/>
      <c r="AB728" s="221"/>
    </row>
    <row r="729" spans="1:28" ht="15" x14ac:dyDescent="0.25">
      <c r="A729" s="37"/>
      <c r="B729" s="36"/>
      <c r="C729" s="36"/>
      <c r="D729" s="36"/>
      <c r="E729" s="36"/>
      <c r="F729" s="36"/>
      <c r="G729" s="36"/>
      <c r="H729" s="37"/>
      <c r="I729" s="36"/>
      <c r="J729" s="36"/>
      <c r="K729" s="36"/>
      <c r="L729" s="41"/>
      <c r="M729" s="41"/>
      <c r="N729" s="41"/>
      <c r="O729" s="61"/>
      <c r="P729" s="41"/>
      <c r="Q729" s="41"/>
      <c r="R729" s="41"/>
      <c r="S729" s="41"/>
      <c r="T729" s="41"/>
      <c r="U729" s="41"/>
      <c r="V729" s="221"/>
      <c r="W729" s="221"/>
      <c r="X729" s="221"/>
      <c r="Y729" s="221"/>
      <c r="Z729" s="221"/>
      <c r="AA729" s="221"/>
      <c r="AB729" s="221"/>
    </row>
    <row r="730" spans="1:28" ht="15" x14ac:dyDescent="0.25">
      <c r="A730" s="37"/>
      <c r="B730" s="36"/>
      <c r="C730" s="36"/>
      <c r="D730" s="36"/>
      <c r="E730" s="36"/>
      <c r="F730" s="36"/>
      <c r="G730" s="36"/>
      <c r="H730" s="37"/>
      <c r="I730" s="36"/>
      <c r="J730" s="36"/>
      <c r="K730" s="36"/>
      <c r="L730" s="41"/>
      <c r="M730" s="41"/>
      <c r="N730" s="41"/>
      <c r="O730" s="61"/>
      <c r="P730" s="41"/>
      <c r="Q730" s="41"/>
      <c r="R730" s="41"/>
      <c r="S730" s="41"/>
      <c r="T730" s="41"/>
      <c r="U730" s="41"/>
      <c r="V730" s="221"/>
      <c r="W730" s="221"/>
      <c r="X730" s="221"/>
      <c r="Y730" s="221"/>
      <c r="Z730" s="221"/>
      <c r="AA730" s="221"/>
      <c r="AB730" s="221"/>
    </row>
    <row r="731" spans="1:28" ht="15" x14ac:dyDescent="0.25">
      <c r="A731" s="37"/>
      <c r="B731" s="36"/>
      <c r="C731" s="36"/>
      <c r="D731" s="36"/>
      <c r="E731" s="36"/>
      <c r="F731" s="36"/>
      <c r="G731" s="36"/>
      <c r="H731" s="37"/>
      <c r="I731" s="36"/>
      <c r="J731" s="36"/>
      <c r="K731" s="36"/>
      <c r="L731" s="41"/>
      <c r="M731" s="41"/>
      <c r="N731" s="41"/>
      <c r="O731" s="61"/>
      <c r="P731" s="41"/>
      <c r="Q731" s="41"/>
      <c r="R731" s="41"/>
      <c r="S731" s="41"/>
      <c r="T731" s="41"/>
      <c r="U731" s="41"/>
      <c r="V731" s="221"/>
      <c r="W731" s="221"/>
      <c r="X731" s="221"/>
      <c r="Y731" s="221"/>
      <c r="Z731" s="221"/>
      <c r="AA731" s="221"/>
      <c r="AB731" s="221"/>
    </row>
    <row r="732" spans="1:28" ht="15" x14ac:dyDescent="0.25">
      <c r="A732" s="37"/>
      <c r="B732" s="36"/>
      <c r="C732" s="36"/>
      <c r="D732" s="36"/>
      <c r="E732" s="36"/>
      <c r="F732" s="36"/>
      <c r="G732" s="36"/>
      <c r="H732" s="37"/>
      <c r="I732" s="36"/>
      <c r="J732" s="36"/>
      <c r="K732" s="36"/>
      <c r="L732" s="41"/>
      <c r="M732" s="41"/>
      <c r="N732" s="41"/>
      <c r="O732" s="61"/>
      <c r="P732" s="41"/>
      <c r="Q732" s="41"/>
      <c r="R732" s="41"/>
      <c r="S732" s="41"/>
      <c r="T732" s="41"/>
      <c r="U732" s="41"/>
      <c r="V732" s="221"/>
      <c r="W732" s="221"/>
      <c r="X732" s="221"/>
      <c r="Y732" s="221"/>
      <c r="Z732" s="221"/>
      <c r="AA732" s="221"/>
      <c r="AB732" s="221"/>
    </row>
    <row r="733" spans="1:28" ht="15" x14ac:dyDescent="0.25">
      <c r="A733" s="37"/>
      <c r="B733" s="36"/>
      <c r="C733" s="36"/>
      <c r="D733" s="36"/>
      <c r="E733" s="36"/>
      <c r="F733" s="36"/>
      <c r="G733" s="36"/>
      <c r="H733" s="37"/>
      <c r="I733" s="36"/>
      <c r="J733" s="36"/>
      <c r="K733" s="36"/>
      <c r="L733" s="41"/>
      <c r="M733" s="41"/>
      <c r="N733" s="41"/>
      <c r="O733" s="61"/>
      <c r="P733" s="41"/>
      <c r="Q733" s="41"/>
      <c r="R733" s="41"/>
      <c r="S733" s="41"/>
      <c r="T733" s="41"/>
      <c r="U733" s="41"/>
      <c r="V733" s="221"/>
      <c r="W733" s="221"/>
      <c r="X733" s="221"/>
      <c r="Y733" s="221"/>
      <c r="Z733" s="221"/>
      <c r="AA733" s="221"/>
      <c r="AB733" s="221"/>
    </row>
    <row r="734" spans="1:28" ht="15" x14ac:dyDescent="0.25">
      <c r="A734" s="37"/>
      <c r="B734" s="36"/>
      <c r="C734" s="36"/>
      <c r="D734" s="36"/>
      <c r="E734" s="36"/>
      <c r="F734" s="36"/>
      <c r="G734" s="36"/>
      <c r="H734" s="37"/>
      <c r="I734" s="36"/>
      <c r="J734" s="36"/>
      <c r="K734" s="36"/>
      <c r="L734" s="41"/>
      <c r="M734" s="41"/>
      <c r="N734" s="41"/>
      <c r="O734" s="61"/>
      <c r="P734" s="41"/>
      <c r="Q734" s="41"/>
      <c r="R734" s="41"/>
      <c r="S734" s="41"/>
      <c r="T734" s="41"/>
      <c r="U734" s="41"/>
      <c r="V734" s="221"/>
      <c r="W734" s="221"/>
      <c r="X734" s="221"/>
      <c r="Y734" s="221"/>
      <c r="Z734" s="221"/>
      <c r="AA734" s="221"/>
      <c r="AB734" s="221"/>
    </row>
    <row r="735" spans="1:28" ht="15" x14ac:dyDescent="0.25">
      <c r="A735" s="37"/>
      <c r="B735" s="36"/>
      <c r="C735" s="36"/>
      <c r="D735" s="36"/>
      <c r="E735" s="36"/>
      <c r="F735" s="36"/>
      <c r="G735" s="36"/>
      <c r="H735" s="37"/>
      <c r="I735" s="36"/>
      <c r="J735" s="36"/>
      <c r="K735" s="36"/>
      <c r="L735" s="41"/>
      <c r="M735" s="41"/>
      <c r="N735" s="41"/>
      <c r="O735" s="61"/>
      <c r="P735" s="41"/>
      <c r="Q735" s="41"/>
      <c r="R735" s="41"/>
      <c r="S735" s="41"/>
      <c r="T735" s="41"/>
      <c r="U735" s="41"/>
      <c r="V735" s="221"/>
      <c r="W735" s="221"/>
      <c r="X735" s="221"/>
      <c r="Y735" s="221"/>
      <c r="Z735" s="221"/>
      <c r="AA735" s="221"/>
      <c r="AB735" s="221"/>
    </row>
    <row r="736" spans="1:28" ht="15" x14ac:dyDescent="0.25">
      <c r="A736" s="37"/>
      <c r="B736" s="36"/>
      <c r="C736" s="36"/>
      <c r="D736" s="36"/>
      <c r="E736" s="36"/>
      <c r="F736" s="36"/>
      <c r="G736" s="36"/>
      <c r="H736" s="37"/>
      <c r="I736" s="36"/>
      <c r="J736" s="36"/>
      <c r="K736" s="36"/>
      <c r="L736" s="41"/>
      <c r="M736" s="41"/>
      <c r="N736" s="41"/>
      <c r="O736" s="61"/>
      <c r="P736" s="41"/>
      <c r="Q736" s="41"/>
      <c r="R736" s="41"/>
      <c r="S736" s="41"/>
      <c r="T736" s="41"/>
      <c r="U736" s="41"/>
      <c r="V736" s="221"/>
      <c r="W736" s="221"/>
      <c r="X736" s="221"/>
      <c r="Y736" s="221"/>
      <c r="Z736" s="221"/>
      <c r="AA736" s="221"/>
      <c r="AB736" s="221"/>
    </row>
    <row r="737" spans="1:28" ht="15" x14ac:dyDescent="0.25">
      <c r="A737" s="37"/>
      <c r="B737" s="36"/>
      <c r="C737" s="36"/>
      <c r="D737" s="36"/>
      <c r="E737" s="36"/>
      <c r="F737" s="36"/>
      <c r="G737" s="36"/>
      <c r="H737" s="37"/>
      <c r="I737" s="36"/>
      <c r="J737" s="36"/>
      <c r="K737" s="36"/>
      <c r="L737" s="41"/>
      <c r="M737" s="41"/>
      <c r="N737" s="41"/>
      <c r="O737" s="61"/>
      <c r="P737" s="41"/>
      <c r="Q737" s="41"/>
      <c r="R737" s="41"/>
      <c r="S737" s="41"/>
      <c r="T737" s="41"/>
      <c r="U737" s="41"/>
      <c r="V737" s="221"/>
      <c r="W737" s="221"/>
      <c r="X737" s="221"/>
      <c r="Y737" s="221"/>
      <c r="Z737" s="221"/>
      <c r="AA737" s="221"/>
      <c r="AB737" s="221"/>
    </row>
    <row r="738" spans="1:28" ht="15" x14ac:dyDescent="0.25">
      <c r="A738" s="37"/>
      <c r="B738" s="36"/>
      <c r="C738" s="36"/>
      <c r="D738" s="36"/>
      <c r="E738" s="36"/>
      <c r="F738" s="36"/>
      <c r="G738" s="36"/>
      <c r="H738" s="37"/>
      <c r="I738" s="36"/>
      <c r="J738" s="36"/>
      <c r="K738" s="36"/>
      <c r="L738" s="41"/>
      <c r="M738" s="41"/>
      <c r="N738" s="41"/>
      <c r="O738" s="61"/>
      <c r="P738" s="41"/>
      <c r="Q738" s="41"/>
      <c r="R738" s="41"/>
      <c r="S738" s="41"/>
      <c r="T738" s="41"/>
      <c r="U738" s="41"/>
      <c r="V738" s="221"/>
      <c r="W738" s="221"/>
      <c r="X738" s="221"/>
      <c r="Y738" s="221"/>
      <c r="Z738" s="221"/>
      <c r="AA738" s="221"/>
      <c r="AB738" s="221"/>
    </row>
    <row r="739" spans="1:28" ht="15" x14ac:dyDescent="0.25">
      <c r="A739" s="37"/>
      <c r="B739" s="36"/>
      <c r="C739" s="36"/>
      <c r="D739" s="36"/>
      <c r="E739" s="36"/>
      <c r="F739" s="36"/>
      <c r="G739" s="36"/>
      <c r="H739" s="37"/>
      <c r="I739" s="36"/>
      <c r="J739" s="36"/>
      <c r="K739" s="36"/>
      <c r="L739" s="41"/>
      <c r="M739" s="41"/>
      <c r="N739" s="41"/>
      <c r="O739" s="61"/>
      <c r="P739" s="41"/>
      <c r="Q739" s="41"/>
      <c r="R739" s="41"/>
      <c r="S739" s="41"/>
      <c r="T739" s="41"/>
      <c r="U739" s="41"/>
      <c r="V739" s="221"/>
      <c r="W739" s="221"/>
      <c r="X739" s="221"/>
      <c r="Y739" s="221"/>
      <c r="Z739" s="221"/>
      <c r="AA739" s="221"/>
      <c r="AB739" s="221"/>
    </row>
    <row r="740" spans="1:28" ht="15" x14ac:dyDescent="0.25">
      <c r="A740" s="37"/>
      <c r="B740" s="36"/>
      <c r="C740" s="36"/>
      <c r="D740" s="36"/>
      <c r="E740" s="36"/>
      <c r="F740" s="36"/>
      <c r="G740" s="36"/>
      <c r="H740" s="37"/>
      <c r="I740" s="36"/>
      <c r="J740" s="36"/>
      <c r="K740" s="36"/>
      <c r="L740" s="41"/>
      <c r="M740" s="41"/>
      <c r="N740" s="41"/>
      <c r="O740" s="61"/>
      <c r="P740" s="41"/>
      <c r="Q740" s="41"/>
      <c r="R740" s="41"/>
      <c r="S740" s="41"/>
      <c r="T740" s="41"/>
      <c r="U740" s="41"/>
      <c r="V740" s="221"/>
      <c r="W740" s="221"/>
      <c r="X740" s="221"/>
      <c r="Y740" s="221"/>
      <c r="Z740" s="221"/>
      <c r="AA740" s="221"/>
      <c r="AB740" s="221"/>
    </row>
    <row r="741" spans="1:28" ht="15" x14ac:dyDescent="0.25">
      <c r="A741" s="37"/>
      <c r="B741" s="36"/>
      <c r="C741" s="36"/>
      <c r="D741" s="36"/>
      <c r="E741" s="36"/>
      <c r="F741" s="36"/>
      <c r="G741" s="36"/>
      <c r="H741" s="37"/>
      <c r="I741" s="36"/>
      <c r="J741" s="36"/>
      <c r="K741" s="36"/>
      <c r="L741" s="41"/>
      <c r="M741" s="41"/>
      <c r="N741" s="41"/>
      <c r="O741" s="61"/>
      <c r="P741" s="41"/>
      <c r="Q741" s="41"/>
      <c r="R741" s="41"/>
      <c r="S741" s="41"/>
      <c r="T741" s="41"/>
      <c r="U741" s="41"/>
      <c r="V741" s="221"/>
      <c r="W741" s="221"/>
      <c r="X741" s="221"/>
      <c r="Y741" s="221"/>
      <c r="Z741" s="221"/>
      <c r="AA741" s="221"/>
      <c r="AB741" s="221"/>
    </row>
    <row r="742" spans="1:28" ht="15" x14ac:dyDescent="0.25">
      <c r="A742" s="37"/>
      <c r="B742" s="36"/>
      <c r="C742" s="36"/>
      <c r="D742" s="36"/>
      <c r="E742" s="36"/>
      <c r="F742" s="36"/>
      <c r="G742" s="36"/>
      <c r="H742" s="37"/>
      <c r="I742" s="36"/>
      <c r="J742" s="36"/>
      <c r="K742" s="36"/>
      <c r="L742" s="41"/>
      <c r="M742" s="41"/>
      <c r="N742" s="41"/>
      <c r="O742" s="61"/>
      <c r="P742" s="41"/>
      <c r="Q742" s="41"/>
      <c r="R742" s="41"/>
      <c r="S742" s="41"/>
      <c r="T742" s="41"/>
      <c r="U742" s="41"/>
      <c r="V742" s="221"/>
      <c r="W742" s="221"/>
      <c r="X742" s="221"/>
      <c r="Y742" s="221"/>
      <c r="Z742" s="221"/>
      <c r="AA742" s="221"/>
      <c r="AB742" s="221"/>
    </row>
    <row r="743" spans="1:28" ht="15" x14ac:dyDescent="0.25">
      <c r="A743" s="37"/>
      <c r="B743" s="36"/>
      <c r="C743" s="36"/>
      <c r="D743" s="36"/>
      <c r="E743" s="36"/>
      <c r="F743" s="36"/>
      <c r="G743" s="36"/>
      <c r="H743" s="37"/>
      <c r="I743" s="36"/>
      <c r="J743" s="36"/>
      <c r="K743" s="36"/>
      <c r="L743" s="41"/>
      <c r="M743" s="41"/>
      <c r="N743" s="41"/>
      <c r="O743" s="61"/>
      <c r="P743" s="41"/>
      <c r="Q743" s="41"/>
      <c r="R743" s="41"/>
      <c r="S743" s="41"/>
      <c r="T743" s="41"/>
      <c r="U743" s="41"/>
      <c r="V743" s="221"/>
      <c r="W743" s="221"/>
      <c r="X743" s="221"/>
      <c r="Y743" s="221"/>
      <c r="Z743" s="221"/>
      <c r="AA743" s="221"/>
      <c r="AB743" s="221"/>
    </row>
    <row r="744" spans="1:28" ht="15" x14ac:dyDescent="0.25">
      <c r="A744" s="37"/>
      <c r="B744" s="36"/>
      <c r="C744" s="36"/>
      <c r="D744" s="36"/>
      <c r="E744" s="36"/>
      <c r="F744" s="36"/>
      <c r="G744" s="36"/>
      <c r="H744" s="37"/>
      <c r="I744" s="36"/>
      <c r="J744" s="36"/>
      <c r="K744" s="36"/>
      <c r="L744" s="41"/>
      <c r="M744" s="41"/>
      <c r="N744" s="41"/>
      <c r="O744" s="61"/>
      <c r="P744" s="41"/>
      <c r="Q744" s="41"/>
      <c r="R744" s="41"/>
      <c r="S744" s="41"/>
      <c r="T744" s="41"/>
      <c r="U744" s="41"/>
      <c r="V744" s="221"/>
      <c r="W744" s="221"/>
      <c r="X744" s="221"/>
      <c r="Y744" s="221"/>
      <c r="Z744" s="221"/>
      <c r="AA744" s="221"/>
      <c r="AB744" s="221"/>
    </row>
    <row r="745" spans="1:28" ht="15" x14ac:dyDescent="0.25">
      <c r="A745" s="37"/>
      <c r="B745" s="36"/>
      <c r="C745" s="36"/>
      <c r="D745" s="36"/>
      <c r="E745" s="36"/>
      <c r="F745" s="36"/>
      <c r="G745" s="36"/>
      <c r="H745" s="37"/>
      <c r="I745" s="36"/>
      <c r="J745" s="36"/>
      <c r="K745" s="36"/>
      <c r="L745" s="41"/>
      <c r="M745" s="41"/>
      <c r="N745" s="41"/>
      <c r="O745" s="61"/>
      <c r="P745" s="41"/>
      <c r="Q745" s="41"/>
      <c r="R745" s="41"/>
      <c r="S745" s="41"/>
      <c r="T745" s="41"/>
      <c r="U745" s="41"/>
      <c r="V745" s="221"/>
      <c r="W745" s="221"/>
      <c r="X745" s="221"/>
      <c r="Y745" s="221"/>
      <c r="Z745" s="221"/>
      <c r="AA745" s="221"/>
      <c r="AB745" s="221"/>
    </row>
    <row r="746" spans="1:28" ht="15" x14ac:dyDescent="0.25">
      <c r="A746" s="37"/>
      <c r="B746" s="36"/>
      <c r="C746" s="36"/>
      <c r="D746" s="36"/>
      <c r="E746" s="36"/>
      <c r="F746" s="36"/>
      <c r="G746" s="36"/>
      <c r="H746" s="37"/>
      <c r="I746" s="36"/>
      <c r="J746" s="36"/>
      <c r="K746" s="36"/>
      <c r="L746" s="41"/>
      <c r="M746" s="41"/>
      <c r="N746" s="41"/>
      <c r="O746" s="61"/>
      <c r="P746" s="41"/>
      <c r="Q746" s="41"/>
      <c r="R746" s="41"/>
      <c r="S746" s="41"/>
      <c r="T746" s="41"/>
      <c r="U746" s="41"/>
      <c r="V746" s="221"/>
      <c r="W746" s="221"/>
      <c r="X746" s="221"/>
      <c r="Y746" s="221"/>
      <c r="Z746" s="221"/>
      <c r="AA746" s="221"/>
      <c r="AB746" s="221"/>
    </row>
    <row r="747" spans="1:28" ht="15" x14ac:dyDescent="0.25">
      <c r="A747" s="37"/>
      <c r="B747" s="36"/>
      <c r="C747" s="36"/>
      <c r="D747" s="36"/>
      <c r="E747" s="36"/>
      <c r="F747" s="36"/>
      <c r="G747" s="36"/>
      <c r="H747" s="37"/>
      <c r="I747" s="36"/>
      <c r="J747" s="36"/>
      <c r="K747" s="36"/>
      <c r="L747" s="41"/>
      <c r="M747" s="41"/>
      <c r="N747" s="41"/>
      <c r="O747" s="61"/>
      <c r="P747" s="41"/>
      <c r="Q747" s="41"/>
      <c r="R747" s="41"/>
      <c r="S747" s="41"/>
      <c r="T747" s="41"/>
      <c r="U747" s="41"/>
      <c r="V747" s="221"/>
      <c r="W747" s="221"/>
      <c r="X747" s="221"/>
      <c r="Y747" s="221"/>
      <c r="Z747" s="221"/>
      <c r="AA747" s="221"/>
      <c r="AB747" s="221"/>
    </row>
    <row r="748" spans="1:28" ht="15" x14ac:dyDescent="0.25">
      <c r="A748" s="37"/>
      <c r="B748" s="36"/>
      <c r="C748" s="36"/>
      <c r="D748" s="36"/>
      <c r="E748" s="36"/>
      <c r="F748" s="36"/>
      <c r="G748" s="36"/>
      <c r="H748" s="37"/>
      <c r="I748" s="36"/>
      <c r="J748" s="36"/>
      <c r="K748" s="36"/>
      <c r="L748" s="41"/>
      <c r="M748" s="41"/>
      <c r="N748" s="41"/>
      <c r="O748" s="61"/>
      <c r="P748" s="41"/>
      <c r="Q748" s="41"/>
      <c r="R748" s="41"/>
      <c r="S748" s="41"/>
      <c r="T748" s="41"/>
      <c r="U748" s="41"/>
      <c r="V748" s="221"/>
      <c r="W748" s="221"/>
      <c r="X748" s="221"/>
      <c r="Y748" s="221"/>
      <c r="Z748" s="221"/>
      <c r="AA748" s="221"/>
      <c r="AB748" s="221"/>
    </row>
    <row r="749" spans="1:28" ht="15" x14ac:dyDescent="0.25">
      <c r="A749" s="37"/>
      <c r="B749" s="36"/>
      <c r="C749" s="36"/>
      <c r="D749" s="36"/>
      <c r="E749" s="36"/>
      <c r="F749" s="36"/>
      <c r="G749" s="36"/>
      <c r="H749" s="37"/>
      <c r="I749" s="36"/>
      <c r="J749" s="36"/>
      <c r="K749" s="36"/>
      <c r="L749" s="41"/>
      <c r="M749" s="41"/>
      <c r="N749" s="41"/>
      <c r="O749" s="61"/>
      <c r="P749" s="41"/>
      <c r="Q749" s="41"/>
      <c r="R749" s="41"/>
      <c r="S749" s="41"/>
      <c r="T749" s="41"/>
      <c r="U749" s="41"/>
      <c r="V749" s="221"/>
      <c r="W749" s="221"/>
      <c r="X749" s="221"/>
      <c r="Y749" s="221"/>
      <c r="Z749" s="221"/>
      <c r="AA749" s="221"/>
      <c r="AB749" s="221"/>
    </row>
    <row r="750" spans="1:28" ht="15" x14ac:dyDescent="0.25">
      <c r="A750" s="37"/>
      <c r="B750" s="36"/>
      <c r="C750" s="36"/>
      <c r="D750" s="36"/>
      <c r="E750" s="36"/>
      <c r="F750" s="36"/>
      <c r="G750" s="36"/>
      <c r="H750" s="37"/>
      <c r="I750" s="36"/>
      <c r="J750" s="36"/>
      <c r="K750" s="36"/>
      <c r="L750" s="41"/>
      <c r="M750" s="41"/>
      <c r="N750" s="41"/>
      <c r="O750" s="61"/>
      <c r="P750" s="41"/>
      <c r="Q750" s="41"/>
      <c r="R750" s="41"/>
      <c r="S750" s="41"/>
      <c r="T750" s="41"/>
      <c r="U750" s="41"/>
      <c r="V750" s="221"/>
      <c r="W750" s="221"/>
      <c r="X750" s="221"/>
      <c r="Y750" s="221"/>
      <c r="Z750" s="221"/>
      <c r="AA750" s="221"/>
      <c r="AB750" s="221"/>
    </row>
    <row r="751" spans="1:28" ht="15" x14ac:dyDescent="0.25">
      <c r="A751" s="37"/>
      <c r="B751" s="36"/>
      <c r="C751" s="36"/>
      <c r="D751" s="36"/>
      <c r="E751" s="36"/>
      <c r="F751" s="36"/>
      <c r="G751" s="36"/>
      <c r="H751" s="37"/>
      <c r="I751" s="36"/>
      <c r="J751" s="36"/>
      <c r="K751" s="36"/>
      <c r="L751" s="41"/>
      <c r="M751" s="41"/>
      <c r="N751" s="41"/>
      <c r="O751" s="61"/>
      <c r="P751" s="41"/>
      <c r="Q751" s="41"/>
      <c r="R751" s="41"/>
      <c r="S751" s="41"/>
      <c r="T751" s="41"/>
      <c r="U751" s="41"/>
      <c r="V751" s="221"/>
      <c r="W751" s="221"/>
      <c r="X751" s="221"/>
      <c r="Y751" s="221"/>
      <c r="Z751" s="221"/>
      <c r="AA751" s="221"/>
      <c r="AB751" s="221"/>
    </row>
    <row r="752" spans="1:28" ht="15" x14ac:dyDescent="0.25">
      <c r="A752" s="37"/>
      <c r="B752" s="36"/>
      <c r="C752" s="36"/>
      <c r="D752" s="36"/>
      <c r="E752" s="36"/>
      <c r="F752" s="36"/>
      <c r="G752" s="36"/>
      <c r="H752" s="37"/>
      <c r="I752" s="36"/>
      <c r="J752" s="36"/>
      <c r="K752" s="36"/>
      <c r="L752" s="41"/>
      <c r="M752" s="41"/>
      <c r="N752" s="41"/>
      <c r="O752" s="61"/>
      <c r="P752" s="41"/>
      <c r="Q752" s="41"/>
      <c r="R752" s="41"/>
      <c r="S752" s="41"/>
      <c r="T752" s="41"/>
      <c r="U752" s="41"/>
      <c r="V752" s="221"/>
      <c r="W752" s="221"/>
      <c r="X752" s="221"/>
      <c r="Y752" s="221"/>
      <c r="Z752" s="221"/>
      <c r="AA752" s="221"/>
      <c r="AB752" s="221"/>
    </row>
    <row r="753" spans="1:28" ht="15" x14ac:dyDescent="0.25">
      <c r="A753" s="37"/>
      <c r="B753" s="36"/>
      <c r="C753" s="36"/>
      <c r="D753" s="36"/>
      <c r="E753" s="36"/>
      <c r="F753" s="36"/>
      <c r="G753" s="36"/>
      <c r="H753" s="37"/>
      <c r="I753" s="36"/>
      <c r="J753" s="36"/>
      <c r="K753" s="36"/>
      <c r="L753" s="41"/>
      <c r="M753" s="41"/>
      <c r="N753" s="41"/>
      <c r="O753" s="61"/>
      <c r="P753" s="41"/>
      <c r="Q753" s="41"/>
      <c r="R753" s="41"/>
      <c r="S753" s="41"/>
      <c r="T753" s="41"/>
      <c r="U753" s="41"/>
      <c r="V753" s="221"/>
      <c r="W753" s="221"/>
      <c r="X753" s="221"/>
      <c r="Y753" s="221"/>
      <c r="Z753" s="221"/>
      <c r="AA753" s="221"/>
      <c r="AB753" s="221"/>
    </row>
    <row r="754" spans="1:28" ht="15" x14ac:dyDescent="0.25">
      <c r="A754" s="37"/>
      <c r="B754" s="36"/>
      <c r="C754" s="36"/>
      <c r="D754" s="36"/>
      <c r="E754" s="36"/>
      <c r="F754" s="36"/>
      <c r="G754" s="36"/>
      <c r="H754" s="37"/>
      <c r="I754" s="36"/>
      <c r="J754" s="36"/>
      <c r="K754" s="36"/>
      <c r="L754" s="41"/>
      <c r="M754" s="41"/>
      <c r="N754" s="41"/>
      <c r="O754" s="61"/>
      <c r="P754" s="41"/>
      <c r="Q754" s="41"/>
      <c r="R754" s="41"/>
      <c r="S754" s="41"/>
      <c r="T754" s="41"/>
      <c r="U754" s="41"/>
      <c r="V754" s="221"/>
      <c r="W754" s="221"/>
      <c r="X754" s="221"/>
      <c r="Y754" s="221"/>
      <c r="Z754" s="221"/>
      <c r="AA754" s="221"/>
      <c r="AB754" s="221"/>
    </row>
    <row r="755" spans="1:28" ht="15" x14ac:dyDescent="0.25">
      <c r="A755" s="37"/>
      <c r="B755" s="36"/>
      <c r="C755" s="36"/>
      <c r="D755" s="36"/>
      <c r="E755" s="36"/>
      <c r="F755" s="36"/>
      <c r="G755" s="36"/>
      <c r="H755" s="37"/>
      <c r="I755" s="36"/>
      <c r="J755" s="36"/>
      <c r="K755" s="36"/>
      <c r="L755" s="41"/>
      <c r="M755" s="41"/>
      <c r="N755" s="41"/>
      <c r="O755" s="61"/>
      <c r="P755" s="41"/>
      <c r="Q755" s="41"/>
      <c r="R755" s="41"/>
      <c r="S755" s="41"/>
      <c r="T755" s="41"/>
      <c r="U755" s="41"/>
      <c r="V755" s="221"/>
      <c r="W755" s="221"/>
      <c r="X755" s="221"/>
      <c r="Y755" s="221"/>
      <c r="Z755" s="221"/>
      <c r="AA755" s="221"/>
      <c r="AB755" s="221"/>
    </row>
    <row r="756" spans="1:28" ht="15" x14ac:dyDescent="0.25">
      <c r="A756" s="37"/>
      <c r="B756" s="36"/>
      <c r="C756" s="36"/>
      <c r="D756" s="36"/>
      <c r="E756" s="36"/>
      <c r="F756" s="36"/>
      <c r="G756" s="36"/>
      <c r="H756" s="37"/>
      <c r="I756" s="36"/>
      <c r="J756" s="36"/>
      <c r="K756" s="36"/>
      <c r="L756" s="41"/>
      <c r="M756" s="41"/>
      <c r="N756" s="41"/>
      <c r="O756" s="61"/>
      <c r="P756" s="41"/>
      <c r="Q756" s="41"/>
      <c r="R756" s="41"/>
      <c r="S756" s="41"/>
      <c r="T756" s="41"/>
      <c r="U756" s="41"/>
      <c r="V756" s="221"/>
      <c r="W756" s="221"/>
      <c r="X756" s="221"/>
      <c r="Y756" s="221"/>
      <c r="Z756" s="221"/>
      <c r="AA756" s="221"/>
      <c r="AB756" s="221"/>
    </row>
    <row r="757" spans="1:28" ht="15" x14ac:dyDescent="0.25">
      <c r="A757" s="37"/>
      <c r="B757" s="36"/>
      <c r="C757" s="36"/>
      <c r="D757" s="36"/>
      <c r="E757" s="36"/>
      <c r="F757" s="36"/>
      <c r="G757" s="36"/>
      <c r="H757" s="37"/>
      <c r="I757" s="36"/>
      <c r="J757" s="36"/>
      <c r="K757" s="36"/>
      <c r="L757" s="41"/>
      <c r="M757" s="41"/>
      <c r="N757" s="41"/>
      <c r="O757" s="61"/>
      <c r="P757" s="41"/>
      <c r="Q757" s="41"/>
      <c r="R757" s="41"/>
      <c r="S757" s="41"/>
      <c r="T757" s="41"/>
      <c r="U757" s="41"/>
      <c r="V757" s="221"/>
      <c r="W757" s="221"/>
      <c r="X757" s="221"/>
      <c r="Y757" s="221"/>
      <c r="Z757" s="221"/>
      <c r="AA757" s="221"/>
      <c r="AB757" s="221"/>
    </row>
    <row r="758" spans="1:28" ht="15" x14ac:dyDescent="0.25">
      <c r="A758" s="37"/>
      <c r="B758" s="36"/>
      <c r="C758" s="36"/>
      <c r="D758" s="36"/>
      <c r="E758" s="36"/>
      <c r="F758" s="36"/>
      <c r="G758" s="36"/>
      <c r="H758" s="37"/>
      <c r="I758" s="36"/>
      <c r="J758" s="36"/>
      <c r="K758" s="36"/>
      <c r="L758" s="41"/>
      <c r="M758" s="41"/>
      <c r="N758" s="41"/>
      <c r="O758" s="61"/>
      <c r="P758" s="41"/>
      <c r="Q758" s="41"/>
      <c r="R758" s="41"/>
      <c r="S758" s="41"/>
      <c r="T758" s="41"/>
      <c r="U758" s="41"/>
      <c r="V758" s="221"/>
      <c r="W758" s="221"/>
      <c r="X758" s="221"/>
      <c r="Y758" s="221"/>
      <c r="Z758" s="221"/>
      <c r="AA758" s="221"/>
      <c r="AB758" s="221"/>
    </row>
    <row r="759" spans="1:28" ht="15" x14ac:dyDescent="0.25">
      <c r="A759" s="37"/>
      <c r="B759" s="36"/>
      <c r="C759" s="36"/>
      <c r="D759" s="36"/>
      <c r="E759" s="36"/>
      <c r="F759" s="36"/>
      <c r="G759" s="36"/>
      <c r="H759" s="37"/>
      <c r="I759" s="36"/>
      <c r="J759" s="36"/>
      <c r="K759" s="36"/>
      <c r="L759" s="41"/>
      <c r="M759" s="41"/>
      <c r="N759" s="41"/>
      <c r="O759" s="61"/>
      <c r="P759" s="41"/>
      <c r="Q759" s="41"/>
      <c r="R759" s="41"/>
      <c r="S759" s="41"/>
      <c r="T759" s="41"/>
      <c r="U759" s="41"/>
      <c r="V759" s="221"/>
      <c r="W759" s="221"/>
      <c r="X759" s="221"/>
      <c r="Y759" s="221"/>
      <c r="Z759" s="221"/>
      <c r="AA759" s="221"/>
      <c r="AB759" s="221"/>
    </row>
    <row r="760" spans="1:28" ht="15" x14ac:dyDescent="0.25">
      <c r="A760" s="37"/>
      <c r="B760" s="36"/>
      <c r="C760" s="36"/>
      <c r="D760" s="36"/>
      <c r="E760" s="36"/>
      <c r="F760" s="36"/>
      <c r="G760" s="36"/>
      <c r="H760" s="37"/>
      <c r="I760" s="36"/>
      <c r="J760" s="36"/>
      <c r="K760" s="36"/>
      <c r="L760" s="41"/>
      <c r="M760" s="41"/>
      <c r="N760" s="41"/>
      <c r="O760" s="61"/>
      <c r="P760" s="41"/>
      <c r="Q760" s="41"/>
      <c r="R760" s="41"/>
      <c r="S760" s="41"/>
      <c r="T760" s="41"/>
      <c r="U760" s="41"/>
      <c r="V760" s="221"/>
      <c r="W760" s="221"/>
      <c r="X760" s="221"/>
      <c r="Y760" s="221"/>
      <c r="Z760" s="221"/>
      <c r="AA760" s="221"/>
      <c r="AB760" s="221"/>
    </row>
    <row r="761" spans="1:28" ht="15" x14ac:dyDescent="0.25">
      <c r="A761" s="37"/>
      <c r="B761" s="36"/>
      <c r="C761" s="36"/>
      <c r="D761" s="36"/>
      <c r="E761" s="36"/>
      <c r="F761" s="36"/>
      <c r="G761" s="36"/>
      <c r="H761" s="37"/>
      <c r="I761" s="36"/>
      <c r="J761" s="36"/>
      <c r="K761" s="36"/>
      <c r="L761" s="41"/>
      <c r="M761" s="41"/>
      <c r="N761" s="41"/>
      <c r="O761" s="61"/>
      <c r="P761" s="41"/>
      <c r="Q761" s="41"/>
      <c r="R761" s="41"/>
      <c r="S761" s="41"/>
      <c r="T761" s="41"/>
      <c r="U761" s="41"/>
      <c r="V761" s="221"/>
      <c r="W761" s="221"/>
      <c r="X761" s="221"/>
      <c r="Y761" s="221"/>
      <c r="Z761" s="221"/>
      <c r="AA761" s="221"/>
      <c r="AB761" s="221"/>
    </row>
    <row r="762" spans="1:28" ht="15" x14ac:dyDescent="0.25">
      <c r="A762" s="37"/>
      <c r="B762" s="36"/>
      <c r="C762" s="36"/>
      <c r="D762" s="36"/>
      <c r="E762" s="36"/>
      <c r="F762" s="36"/>
      <c r="G762" s="36"/>
      <c r="H762" s="37"/>
      <c r="I762" s="36"/>
      <c r="J762" s="36"/>
      <c r="K762" s="36"/>
      <c r="L762" s="41"/>
      <c r="M762" s="41"/>
      <c r="N762" s="41"/>
      <c r="O762" s="61"/>
      <c r="P762" s="41"/>
      <c r="Q762" s="41"/>
      <c r="R762" s="41"/>
      <c r="S762" s="41"/>
      <c r="T762" s="41"/>
      <c r="U762" s="41"/>
      <c r="V762" s="221"/>
      <c r="W762" s="221"/>
      <c r="X762" s="221"/>
      <c r="Y762" s="221"/>
      <c r="Z762" s="221"/>
      <c r="AA762" s="221"/>
      <c r="AB762" s="221"/>
    </row>
    <row r="763" spans="1:28" ht="15" x14ac:dyDescent="0.25">
      <c r="A763" s="37"/>
      <c r="B763" s="36"/>
      <c r="C763" s="36"/>
      <c r="D763" s="36"/>
      <c r="E763" s="36"/>
      <c r="F763" s="36"/>
      <c r="G763" s="36"/>
      <c r="H763" s="37"/>
      <c r="I763" s="36"/>
      <c r="J763" s="36"/>
      <c r="K763" s="36"/>
      <c r="L763" s="41"/>
      <c r="M763" s="41"/>
      <c r="N763" s="41"/>
      <c r="O763" s="61"/>
      <c r="P763" s="41"/>
      <c r="Q763" s="41"/>
      <c r="R763" s="41"/>
      <c r="S763" s="41"/>
      <c r="T763" s="41"/>
      <c r="U763" s="41"/>
      <c r="V763" s="221"/>
      <c r="W763" s="221"/>
      <c r="X763" s="221"/>
      <c r="Y763" s="221"/>
      <c r="Z763" s="221"/>
      <c r="AA763" s="221"/>
      <c r="AB763" s="221"/>
    </row>
    <row r="764" spans="1:28" ht="15" x14ac:dyDescent="0.25">
      <c r="A764" s="37"/>
      <c r="B764" s="36"/>
      <c r="C764" s="36"/>
      <c r="D764" s="36"/>
      <c r="E764" s="36"/>
      <c r="F764" s="36"/>
      <c r="G764" s="36"/>
      <c r="H764" s="37"/>
      <c r="I764" s="36"/>
      <c r="J764" s="36"/>
      <c r="K764" s="36"/>
      <c r="L764" s="41"/>
      <c r="M764" s="41"/>
      <c r="N764" s="41"/>
      <c r="O764" s="61"/>
      <c r="P764" s="41"/>
      <c r="Q764" s="41"/>
      <c r="R764" s="41"/>
      <c r="S764" s="41"/>
      <c r="T764" s="41"/>
      <c r="U764" s="41"/>
      <c r="V764" s="221"/>
      <c r="W764" s="221"/>
      <c r="X764" s="221"/>
      <c r="Y764" s="221"/>
      <c r="Z764" s="221"/>
      <c r="AA764" s="221"/>
      <c r="AB764" s="221"/>
    </row>
    <row r="765" spans="1:28" ht="15" x14ac:dyDescent="0.25">
      <c r="A765" s="37"/>
      <c r="B765" s="36"/>
      <c r="C765" s="36"/>
      <c r="D765" s="36"/>
      <c r="E765" s="36"/>
      <c r="F765" s="36"/>
      <c r="G765" s="36"/>
      <c r="H765" s="37"/>
      <c r="I765" s="36"/>
      <c r="J765" s="36"/>
      <c r="K765" s="36"/>
      <c r="L765" s="41"/>
      <c r="M765" s="41"/>
      <c r="N765" s="41"/>
      <c r="O765" s="61"/>
      <c r="P765" s="41"/>
      <c r="Q765" s="41"/>
      <c r="R765" s="41"/>
      <c r="S765" s="41"/>
      <c r="T765" s="41"/>
      <c r="U765" s="41"/>
      <c r="V765" s="221"/>
      <c r="W765" s="221"/>
      <c r="X765" s="221"/>
      <c r="Y765" s="221"/>
      <c r="Z765" s="221"/>
      <c r="AA765" s="221"/>
      <c r="AB765" s="221"/>
    </row>
    <row r="766" spans="1:28" ht="15" x14ac:dyDescent="0.25">
      <c r="A766" s="37"/>
      <c r="B766" s="36"/>
      <c r="C766" s="36"/>
      <c r="D766" s="36"/>
      <c r="E766" s="36"/>
      <c r="F766" s="36"/>
      <c r="G766" s="36"/>
      <c r="H766" s="37"/>
      <c r="I766" s="36"/>
      <c r="J766" s="36"/>
      <c r="K766" s="36"/>
      <c r="L766" s="41"/>
      <c r="M766" s="41"/>
      <c r="N766" s="41"/>
      <c r="O766" s="61"/>
      <c r="P766" s="41"/>
      <c r="Q766" s="41"/>
      <c r="R766" s="41"/>
      <c r="S766" s="41"/>
      <c r="T766" s="41"/>
      <c r="U766" s="41"/>
      <c r="V766" s="221"/>
      <c r="W766" s="221"/>
      <c r="X766" s="221"/>
      <c r="Y766" s="221"/>
      <c r="Z766" s="221"/>
      <c r="AA766" s="221"/>
      <c r="AB766" s="221"/>
    </row>
    <row r="767" spans="1:28" ht="15" x14ac:dyDescent="0.25">
      <c r="A767" s="37"/>
      <c r="B767" s="36"/>
      <c r="C767" s="36"/>
      <c r="D767" s="36"/>
      <c r="E767" s="36"/>
      <c r="F767" s="36"/>
      <c r="G767" s="36"/>
      <c r="H767" s="37"/>
      <c r="I767" s="36"/>
      <c r="J767" s="36"/>
      <c r="K767" s="36"/>
      <c r="L767" s="41"/>
      <c r="M767" s="41"/>
      <c r="N767" s="41"/>
      <c r="O767" s="61"/>
      <c r="P767" s="41"/>
      <c r="Q767" s="41"/>
      <c r="R767" s="41"/>
      <c r="S767" s="41"/>
      <c r="T767" s="41"/>
      <c r="U767" s="41"/>
      <c r="V767" s="221"/>
      <c r="W767" s="221"/>
      <c r="X767" s="221"/>
      <c r="Y767" s="221"/>
      <c r="Z767" s="221"/>
      <c r="AA767" s="221"/>
      <c r="AB767" s="221"/>
    </row>
    <row r="768" spans="1:28" ht="15" x14ac:dyDescent="0.25">
      <c r="A768" s="37"/>
      <c r="B768" s="36"/>
      <c r="C768" s="36"/>
      <c r="D768" s="36"/>
      <c r="E768" s="36"/>
      <c r="F768" s="36"/>
      <c r="G768" s="36"/>
      <c r="H768" s="37"/>
      <c r="I768" s="36"/>
      <c r="J768" s="36"/>
      <c r="K768" s="36"/>
      <c r="L768" s="41"/>
      <c r="M768" s="41"/>
      <c r="N768" s="41"/>
      <c r="O768" s="61"/>
      <c r="P768" s="41"/>
      <c r="Q768" s="41"/>
      <c r="R768" s="41"/>
      <c r="S768" s="41"/>
      <c r="T768" s="41"/>
      <c r="U768" s="41"/>
      <c r="V768" s="221"/>
      <c r="W768" s="221"/>
      <c r="X768" s="221"/>
      <c r="Y768" s="221"/>
      <c r="Z768" s="221"/>
      <c r="AA768" s="221"/>
      <c r="AB768" s="221"/>
    </row>
    <row r="769" spans="1:28" ht="15" x14ac:dyDescent="0.25">
      <c r="A769" s="37"/>
      <c r="B769" s="36"/>
      <c r="C769" s="36"/>
      <c r="D769" s="36"/>
      <c r="E769" s="36"/>
      <c r="F769" s="36"/>
      <c r="G769" s="36"/>
      <c r="H769" s="37"/>
      <c r="I769" s="36"/>
      <c r="J769" s="36"/>
      <c r="K769" s="36"/>
      <c r="L769" s="41"/>
      <c r="M769" s="41"/>
      <c r="N769" s="41"/>
      <c r="O769" s="61"/>
      <c r="P769" s="41"/>
      <c r="Q769" s="41"/>
      <c r="R769" s="41"/>
      <c r="S769" s="41"/>
      <c r="T769" s="41"/>
      <c r="U769" s="41"/>
      <c r="V769" s="221"/>
      <c r="W769" s="221"/>
      <c r="X769" s="221"/>
      <c r="Y769" s="221"/>
      <c r="Z769" s="221"/>
      <c r="AA769" s="221"/>
      <c r="AB769" s="221"/>
    </row>
    <row r="770" spans="1:28" ht="15" x14ac:dyDescent="0.25">
      <c r="A770" s="37"/>
      <c r="B770" s="36"/>
      <c r="C770" s="36"/>
      <c r="D770" s="36"/>
      <c r="E770" s="36"/>
      <c r="F770" s="36"/>
      <c r="G770" s="36"/>
      <c r="H770" s="37"/>
      <c r="I770" s="36"/>
      <c r="J770" s="36"/>
      <c r="K770" s="36"/>
      <c r="L770" s="41"/>
      <c r="M770" s="41"/>
      <c r="N770" s="41"/>
      <c r="O770" s="61"/>
      <c r="P770" s="41"/>
      <c r="Q770" s="41"/>
      <c r="R770" s="41"/>
      <c r="S770" s="41"/>
      <c r="T770" s="41"/>
      <c r="U770" s="41"/>
      <c r="V770" s="221"/>
      <c r="W770" s="221"/>
      <c r="X770" s="221"/>
      <c r="Y770" s="221"/>
      <c r="Z770" s="221"/>
      <c r="AA770" s="221"/>
      <c r="AB770" s="221"/>
    </row>
    <row r="771" spans="1:28" ht="15" x14ac:dyDescent="0.25">
      <c r="A771" s="37"/>
      <c r="B771" s="36"/>
      <c r="C771" s="36"/>
      <c r="D771" s="36"/>
      <c r="E771" s="36"/>
      <c r="F771" s="36"/>
      <c r="G771" s="36"/>
      <c r="H771" s="37"/>
      <c r="I771" s="36"/>
      <c r="J771" s="36"/>
      <c r="K771" s="36"/>
      <c r="L771" s="41"/>
      <c r="M771" s="41"/>
      <c r="N771" s="41"/>
      <c r="O771" s="61"/>
      <c r="P771" s="41"/>
      <c r="Q771" s="41"/>
      <c r="R771" s="41"/>
      <c r="S771" s="41"/>
      <c r="T771" s="41"/>
      <c r="U771" s="41"/>
      <c r="V771" s="221"/>
      <c r="W771" s="221"/>
      <c r="X771" s="221"/>
      <c r="Y771" s="221"/>
      <c r="Z771" s="221"/>
      <c r="AA771" s="221"/>
      <c r="AB771" s="221"/>
    </row>
    <row r="772" spans="1:28" ht="15" x14ac:dyDescent="0.25">
      <c r="A772" s="37"/>
      <c r="B772" s="36"/>
      <c r="C772" s="36"/>
      <c r="D772" s="36"/>
      <c r="E772" s="36"/>
      <c r="F772" s="36"/>
      <c r="G772" s="36"/>
      <c r="H772" s="37"/>
      <c r="I772" s="36"/>
      <c r="J772" s="36"/>
      <c r="K772" s="36"/>
      <c r="L772" s="41"/>
      <c r="M772" s="41"/>
      <c r="N772" s="41"/>
      <c r="O772" s="61"/>
      <c r="P772" s="41"/>
      <c r="Q772" s="41"/>
      <c r="R772" s="41"/>
      <c r="S772" s="41"/>
      <c r="T772" s="41"/>
      <c r="U772" s="41"/>
      <c r="V772" s="221"/>
      <c r="W772" s="221"/>
      <c r="X772" s="221"/>
      <c r="Y772" s="221"/>
      <c r="Z772" s="221"/>
      <c r="AA772" s="221"/>
      <c r="AB772" s="221"/>
    </row>
    <row r="773" spans="1:28" ht="15" x14ac:dyDescent="0.25">
      <c r="A773" s="37"/>
      <c r="B773" s="36"/>
      <c r="C773" s="36"/>
      <c r="D773" s="36"/>
      <c r="E773" s="36"/>
      <c r="F773" s="36"/>
      <c r="G773" s="36"/>
      <c r="H773" s="37"/>
      <c r="I773" s="36"/>
      <c r="J773" s="36"/>
      <c r="K773" s="36"/>
      <c r="L773" s="41"/>
      <c r="M773" s="41"/>
      <c r="N773" s="41"/>
      <c r="O773" s="61"/>
      <c r="P773" s="41"/>
      <c r="Q773" s="41"/>
      <c r="R773" s="41"/>
      <c r="S773" s="41"/>
      <c r="T773" s="41"/>
      <c r="U773" s="41"/>
      <c r="V773" s="221"/>
      <c r="W773" s="221"/>
      <c r="X773" s="221"/>
      <c r="Y773" s="221"/>
      <c r="Z773" s="221"/>
      <c r="AA773" s="221"/>
      <c r="AB773" s="221"/>
    </row>
    <row r="774" spans="1:28" ht="15" x14ac:dyDescent="0.25">
      <c r="A774" s="37"/>
      <c r="B774" s="36"/>
      <c r="C774" s="36"/>
      <c r="D774" s="36"/>
      <c r="E774" s="36"/>
      <c r="F774" s="36"/>
      <c r="G774" s="36"/>
      <c r="H774" s="37"/>
      <c r="I774" s="36"/>
      <c r="J774" s="36"/>
      <c r="K774" s="36"/>
      <c r="L774" s="41"/>
      <c r="M774" s="41"/>
      <c r="N774" s="41"/>
      <c r="O774" s="61"/>
      <c r="P774" s="41"/>
      <c r="Q774" s="41"/>
      <c r="R774" s="41"/>
      <c r="S774" s="41"/>
      <c r="T774" s="41"/>
      <c r="U774" s="41"/>
      <c r="V774" s="221"/>
      <c r="W774" s="221"/>
      <c r="X774" s="221"/>
      <c r="Y774" s="221"/>
      <c r="Z774" s="221"/>
      <c r="AA774" s="221"/>
      <c r="AB774" s="221"/>
    </row>
    <row r="775" spans="1:28" ht="15" x14ac:dyDescent="0.25">
      <c r="A775" s="37"/>
      <c r="B775" s="36"/>
      <c r="C775" s="36"/>
      <c r="D775" s="36"/>
      <c r="E775" s="36"/>
      <c r="F775" s="36"/>
      <c r="G775" s="36"/>
      <c r="H775" s="37"/>
      <c r="I775" s="36"/>
      <c r="J775" s="36"/>
      <c r="K775" s="36"/>
      <c r="L775" s="41"/>
      <c r="M775" s="41"/>
      <c r="N775" s="41"/>
      <c r="O775" s="61"/>
      <c r="P775" s="41"/>
      <c r="Q775" s="41"/>
      <c r="R775" s="41"/>
      <c r="S775" s="41"/>
      <c r="T775" s="41"/>
      <c r="U775" s="41"/>
      <c r="V775" s="221"/>
      <c r="W775" s="221"/>
      <c r="X775" s="221"/>
      <c r="Y775" s="221"/>
      <c r="Z775" s="221"/>
      <c r="AA775" s="221"/>
      <c r="AB775" s="221"/>
    </row>
    <row r="776" spans="1:28" ht="15" x14ac:dyDescent="0.25">
      <c r="A776" s="37"/>
      <c r="B776" s="36"/>
      <c r="C776" s="36"/>
      <c r="D776" s="36"/>
      <c r="E776" s="36"/>
      <c r="F776" s="36"/>
      <c r="G776" s="36"/>
      <c r="H776" s="37"/>
      <c r="I776" s="36"/>
      <c r="J776" s="36"/>
      <c r="K776" s="36"/>
      <c r="L776" s="41"/>
      <c r="M776" s="41"/>
      <c r="N776" s="41"/>
      <c r="O776" s="61"/>
      <c r="P776" s="41"/>
      <c r="Q776" s="41"/>
      <c r="R776" s="41"/>
      <c r="S776" s="41"/>
      <c r="T776" s="41"/>
      <c r="U776" s="41"/>
      <c r="V776" s="221"/>
      <c r="W776" s="221"/>
      <c r="X776" s="221"/>
      <c r="Y776" s="221"/>
      <c r="Z776" s="221"/>
      <c r="AA776" s="221"/>
      <c r="AB776" s="221"/>
    </row>
    <row r="777" spans="1:28" ht="15" x14ac:dyDescent="0.25">
      <c r="A777" s="37"/>
      <c r="B777" s="36"/>
      <c r="C777" s="36"/>
      <c r="D777" s="36"/>
      <c r="E777" s="36"/>
      <c r="F777" s="36"/>
      <c r="G777" s="36"/>
      <c r="H777" s="37"/>
      <c r="I777" s="36"/>
      <c r="J777" s="36"/>
      <c r="K777" s="36"/>
      <c r="L777" s="41"/>
      <c r="M777" s="41"/>
      <c r="N777" s="41"/>
      <c r="O777" s="61"/>
      <c r="P777" s="41"/>
      <c r="Q777" s="41"/>
      <c r="R777" s="41"/>
      <c r="S777" s="41"/>
      <c r="T777" s="41"/>
      <c r="U777" s="41"/>
      <c r="V777" s="221"/>
      <c r="W777" s="221"/>
      <c r="X777" s="221"/>
      <c r="Y777" s="221"/>
      <c r="Z777" s="221"/>
      <c r="AA777" s="221"/>
      <c r="AB777" s="221"/>
    </row>
    <row r="778" spans="1:28" ht="15" x14ac:dyDescent="0.25">
      <c r="A778" s="37"/>
      <c r="B778" s="36"/>
      <c r="C778" s="36"/>
      <c r="D778" s="36"/>
      <c r="E778" s="36"/>
      <c r="F778" s="36"/>
      <c r="G778" s="36"/>
      <c r="H778" s="37"/>
      <c r="I778" s="36"/>
      <c r="J778" s="36"/>
      <c r="K778" s="36"/>
      <c r="L778" s="41"/>
      <c r="M778" s="41"/>
      <c r="N778" s="41"/>
      <c r="O778" s="61"/>
      <c r="P778" s="41"/>
      <c r="Q778" s="41"/>
      <c r="R778" s="41"/>
      <c r="S778" s="41"/>
      <c r="T778" s="41"/>
      <c r="U778" s="41"/>
      <c r="V778" s="221"/>
      <c r="W778" s="221"/>
      <c r="X778" s="221"/>
      <c r="Y778" s="221"/>
      <c r="Z778" s="221"/>
      <c r="AA778" s="221"/>
      <c r="AB778" s="221"/>
    </row>
    <row r="779" spans="1:28" ht="15" x14ac:dyDescent="0.25">
      <c r="A779" s="37"/>
      <c r="B779" s="36"/>
      <c r="C779" s="36"/>
      <c r="D779" s="36"/>
      <c r="E779" s="36"/>
      <c r="F779" s="36"/>
      <c r="G779" s="36"/>
      <c r="H779" s="37"/>
      <c r="I779" s="36"/>
      <c r="J779" s="36"/>
      <c r="K779" s="36"/>
      <c r="L779" s="41"/>
      <c r="M779" s="41"/>
      <c r="N779" s="41"/>
      <c r="O779" s="61"/>
      <c r="P779" s="41"/>
      <c r="Q779" s="41"/>
      <c r="R779" s="41"/>
      <c r="S779" s="41"/>
      <c r="T779" s="41"/>
      <c r="U779" s="41"/>
      <c r="V779" s="221"/>
      <c r="W779" s="221"/>
      <c r="X779" s="221"/>
      <c r="Y779" s="221"/>
      <c r="Z779" s="221"/>
      <c r="AA779" s="221"/>
      <c r="AB779" s="221"/>
    </row>
    <row r="780" spans="1:28" ht="15" x14ac:dyDescent="0.25">
      <c r="A780" s="37"/>
      <c r="B780" s="36"/>
      <c r="C780" s="36"/>
      <c r="D780" s="36"/>
      <c r="E780" s="36"/>
      <c r="F780" s="36"/>
      <c r="G780" s="36"/>
      <c r="H780" s="37"/>
      <c r="I780" s="36"/>
      <c r="J780" s="36"/>
      <c r="K780" s="36"/>
      <c r="L780" s="41"/>
      <c r="M780" s="41"/>
      <c r="N780" s="41"/>
      <c r="O780" s="61"/>
      <c r="P780" s="41"/>
      <c r="Q780" s="41"/>
      <c r="R780" s="41"/>
      <c r="S780" s="41"/>
      <c r="T780" s="41"/>
      <c r="U780" s="41"/>
      <c r="V780" s="221"/>
      <c r="W780" s="221"/>
      <c r="X780" s="221"/>
      <c r="Y780" s="221"/>
      <c r="Z780" s="221"/>
      <c r="AA780" s="221"/>
      <c r="AB780" s="221"/>
    </row>
    <row r="781" spans="1:28" ht="15" x14ac:dyDescent="0.25">
      <c r="A781" s="37"/>
      <c r="B781" s="36"/>
      <c r="C781" s="36"/>
      <c r="D781" s="36"/>
      <c r="E781" s="36"/>
      <c r="F781" s="36"/>
      <c r="G781" s="36"/>
      <c r="H781" s="37"/>
      <c r="I781" s="36"/>
      <c r="J781" s="36"/>
      <c r="K781" s="36"/>
      <c r="L781" s="41"/>
      <c r="M781" s="41"/>
      <c r="N781" s="41"/>
      <c r="O781" s="61"/>
      <c r="P781" s="41"/>
      <c r="Q781" s="41"/>
      <c r="R781" s="41"/>
      <c r="S781" s="41"/>
      <c r="T781" s="41"/>
      <c r="U781" s="41"/>
      <c r="V781" s="221"/>
      <c r="W781" s="221"/>
      <c r="X781" s="221"/>
      <c r="Y781" s="221"/>
      <c r="Z781" s="221"/>
      <c r="AA781" s="221"/>
      <c r="AB781" s="221"/>
    </row>
    <row r="782" spans="1:28" ht="15" x14ac:dyDescent="0.25">
      <c r="A782" s="37"/>
      <c r="B782" s="36"/>
      <c r="C782" s="36"/>
      <c r="D782" s="36"/>
      <c r="E782" s="36"/>
      <c r="F782" s="36"/>
      <c r="G782" s="36"/>
      <c r="H782" s="37"/>
      <c r="I782" s="36"/>
      <c r="J782" s="36"/>
      <c r="K782" s="36"/>
      <c r="L782" s="41"/>
      <c r="M782" s="41"/>
      <c r="N782" s="41"/>
      <c r="O782" s="61"/>
      <c r="P782" s="41"/>
      <c r="Q782" s="41"/>
      <c r="R782" s="41"/>
      <c r="S782" s="41"/>
      <c r="T782" s="41"/>
      <c r="U782" s="41"/>
      <c r="V782" s="221"/>
      <c r="W782" s="221"/>
      <c r="X782" s="221"/>
      <c r="Y782" s="221"/>
      <c r="Z782" s="221"/>
      <c r="AA782" s="221"/>
      <c r="AB782" s="221"/>
    </row>
    <row r="783" spans="1:28" ht="15" x14ac:dyDescent="0.25">
      <c r="A783" s="37"/>
      <c r="B783" s="36"/>
      <c r="C783" s="36"/>
      <c r="D783" s="36"/>
      <c r="E783" s="36"/>
      <c r="F783" s="36"/>
      <c r="G783" s="36"/>
      <c r="H783" s="37"/>
      <c r="I783" s="36"/>
      <c r="J783" s="36"/>
      <c r="K783" s="36"/>
      <c r="L783" s="41"/>
      <c r="M783" s="41"/>
      <c r="N783" s="41"/>
      <c r="O783" s="61"/>
      <c r="P783" s="41"/>
      <c r="Q783" s="41"/>
      <c r="R783" s="41"/>
      <c r="S783" s="41"/>
      <c r="T783" s="41"/>
      <c r="U783" s="41"/>
      <c r="V783" s="221"/>
      <c r="W783" s="221"/>
      <c r="X783" s="221"/>
      <c r="Y783" s="221"/>
      <c r="Z783" s="221"/>
      <c r="AA783" s="221"/>
      <c r="AB783" s="221"/>
    </row>
    <row r="784" spans="1:28" ht="15" x14ac:dyDescent="0.25">
      <c r="A784" s="37"/>
      <c r="B784" s="36"/>
      <c r="C784" s="36"/>
      <c r="D784" s="36"/>
      <c r="E784" s="36"/>
      <c r="F784" s="36"/>
      <c r="G784" s="36"/>
      <c r="H784" s="37"/>
      <c r="I784" s="36"/>
      <c r="J784" s="36"/>
      <c r="K784" s="36"/>
      <c r="L784" s="41"/>
      <c r="M784" s="41"/>
      <c r="N784" s="41"/>
      <c r="O784" s="61"/>
      <c r="P784" s="41"/>
      <c r="Q784" s="41"/>
      <c r="R784" s="41"/>
      <c r="S784" s="41"/>
      <c r="T784" s="41"/>
      <c r="U784" s="41"/>
      <c r="V784" s="221"/>
      <c r="W784" s="221"/>
      <c r="X784" s="221"/>
      <c r="Y784" s="221"/>
      <c r="Z784" s="221"/>
      <c r="AA784" s="221"/>
      <c r="AB784" s="221"/>
    </row>
    <row r="785" spans="1:28" ht="15" x14ac:dyDescent="0.25">
      <c r="A785" s="37"/>
      <c r="B785" s="36"/>
      <c r="C785" s="36"/>
      <c r="D785" s="36"/>
      <c r="E785" s="36"/>
      <c r="F785" s="36"/>
      <c r="G785" s="36"/>
      <c r="H785" s="37"/>
      <c r="I785" s="36"/>
      <c r="J785" s="36"/>
      <c r="K785" s="36"/>
      <c r="L785" s="41"/>
      <c r="M785" s="41"/>
      <c r="N785" s="41"/>
      <c r="O785" s="61"/>
      <c r="P785" s="41"/>
      <c r="Q785" s="41"/>
      <c r="R785" s="41"/>
      <c r="S785" s="41"/>
      <c r="T785" s="41"/>
      <c r="U785" s="41"/>
      <c r="V785" s="221"/>
      <c r="W785" s="221"/>
      <c r="X785" s="221"/>
      <c r="Y785" s="221"/>
      <c r="Z785" s="221"/>
      <c r="AA785" s="221"/>
      <c r="AB785" s="221"/>
    </row>
    <row r="786" spans="1:28" ht="15" x14ac:dyDescent="0.25">
      <c r="A786" s="37"/>
      <c r="B786" s="36"/>
      <c r="C786" s="36"/>
      <c r="D786" s="36"/>
      <c r="E786" s="36"/>
      <c r="F786" s="36"/>
      <c r="G786" s="36"/>
      <c r="H786" s="37"/>
      <c r="I786" s="36"/>
      <c r="J786" s="36"/>
      <c r="K786" s="36"/>
      <c r="L786" s="41"/>
      <c r="M786" s="41"/>
      <c r="N786" s="41"/>
      <c r="O786" s="61"/>
      <c r="P786" s="41"/>
      <c r="Q786" s="41"/>
      <c r="R786" s="41"/>
      <c r="S786" s="41"/>
      <c r="T786" s="41"/>
      <c r="U786" s="41"/>
      <c r="V786" s="221"/>
      <c r="W786" s="221"/>
      <c r="X786" s="221"/>
      <c r="Y786" s="221"/>
      <c r="Z786" s="221"/>
      <c r="AA786" s="221"/>
      <c r="AB786" s="221"/>
    </row>
    <row r="787" spans="1:28" ht="15" x14ac:dyDescent="0.25">
      <c r="A787" s="37"/>
      <c r="B787" s="36"/>
      <c r="C787" s="36"/>
      <c r="D787" s="36"/>
      <c r="E787" s="36"/>
      <c r="F787" s="36"/>
      <c r="G787" s="36"/>
      <c r="H787" s="37"/>
      <c r="I787" s="36"/>
      <c r="J787" s="36"/>
      <c r="K787" s="36"/>
      <c r="L787" s="41"/>
      <c r="M787" s="41"/>
      <c r="N787" s="41"/>
      <c r="O787" s="61"/>
      <c r="P787" s="41"/>
      <c r="Q787" s="41"/>
      <c r="R787" s="41"/>
      <c r="S787" s="41"/>
      <c r="T787" s="41"/>
      <c r="U787" s="41"/>
      <c r="V787" s="221"/>
      <c r="W787" s="221"/>
      <c r="X787" s="221"/>
      <c r="Y787" s="221"/>
      <c r="Z787" s="221"/>
      <c r="AA787" s="221"/>
      <c r="AB787" s="221"/>
    </row>
    <row r="788" spans="1:28" ht="15" x14ac:dyDescent="0.25">
      <c r="A788" s="37"/>
      <c r="B788" s="36"/>
      <c r="C788" s="36"/>
      <c r="D788" s="36"/>
      <c r="E788" s="36"/>
      <c r="F788" s="36"/>
      <c r="G788" s="36"/>
      <c r="H788" s="37"/>
      <c r="I788" s="36"/>
      <c r="J788" s="36"/>
      <c r="K788" s="36"/>
      <c r="L788" s="41"/>
      <c r="M788" s="41"/>
      <c r="N788" s="41"/>
      <c r="O788" s="61"/>
      <c r="P788" s="41"/>
      <c r="Q788" s="41"/>
      <c r="R788" s="41"/>
      <c r="S788" s="41"/>
      <c r="T788" s="41"/>
      <c r="U788" s="41"/>
      <c r="V788" s="221"/>
      <c r="W788" s="221"/>
      <c r="X788" s="221"/>
      <c r="Y788" s="221"/>
      <c r="Z788" s="221"/>
      <c r="AA788" s="221"/>
      <c r="AB788" s="221"/>
    </row>
    <row r="789" spans="1:28" ht="15" x14ac:dyDescent="0.25">
      <c r="A789" s="37"/>
      <c r="B789" s="36"/>
      <c r="C789" s="36"/>
      <c r="D789" s="36"/>
      <c r="E789" s="36"/>
      <c r="F789" s="36"/>
      <c r="G789" s="36"/>
      <c r="H789" s="37"/>
      <c r="I789" s="36"/>
      <c r="J789" s="36"/>
      <c r="K789" s="36"/>
      <c r="L789" s="41"/>
      <c r="M789" s="41"/>
      <c r="N789" s="41"/>
      <c r="O789" s="61"/>
      <c r="P789" s="41"/>
      <c r="Q789" s="41"/>
      <c r="R789" s="41"/>
      <c r="S789" s="41"/>
      <c r="T789" s="41"/>
      <c r="U789" s="41"/>
      <c r="V789" s="221"/>
      <c r="W789" s="221"/>
      <c r="X789" s="221"/>
      <c r="Y789" s="221"/>
      <c r="Z789" s="221"/>
      <c r="AA789" s="221"/>
      <c r="AB789" s="221"/>
    </row>
    <row r="790" spans="1:28" ht="15" x14ac:dyDescent="0.25">
      <c r="A790" s="37"/>
      <c r="B790" s="36"/>
      <c r="C790" s="36"/>
      <c r="D790" s="36"/>
      <c r="E790" s="36"/>
      <c r="F790" s="36"/>
      <c r="G790" s="36"/>
      <c r="H790" s="37"/>
      <c r="I790" s="36"/>
      <c r="J790" s="36"/>
      <c r="K790" s="36"/>
      <c r="L790" s="41"/>
      <c r="M790" s="41"/>
      <c r="N790" s="41"/>
      <c r="O790" s="61"/>
      <c r="P790" s="41"/>
      <c r="Q790" s="41"/>
      <c r="R790" s="41"/>
      <c r="S790" s="41"/>
      <c r="T790" s="41"/>
      <c r="U790" s="41"/>
      <c r="V790" s="221"/>
      <c r="W790" s="221"/>
      <c r="X790" s="221"/>
      <c r="Y790" s="221"/>
      <c r="Z790" s="221"/>
      <c r="AA790" s="221"/>
      <c r="AB790" s="221"/>
    </row>
    <row r="791" spans="1:28" ht="15" x14ac:dyDescent="0.25">
      <c r="A791" s="37"/>
      <c r="B791" s="36"/>
      <c r="C791" s="36"/>
      <c r="D791" s="36"/>
      <c r="E791" s="36"/>
      <c r="F791" s="36"/>
      <c r="G791" s="36"/>
      <c r="H791" s="37"/>
      <c r="I791" s="36"/>
      <c r="J791" s="36"/>
      <c r="K791" s="36"/>
      <c r="L791" s="41"/>
      <c r="M791" s="41"/>
      <c r="N791" s="41"/>
      <c r="O791" s="61"/>
      <c r="P791" s="41"/>
      <c r="Q791" s="41"/>
      <c r="R791" s="41"/>
      <c r="S791" s="41"/>
      <c r="T791" s="41"/>
      <c r="U791" s="41"/>
      <c r="V791" s="221"/>
      <c r="W791" s="221"/>
      <c r="X791" s="221"/>
      <c r="Y791" s="221"/>
      <c r="Z791" s="221"/>
      <c r="AA791" s="221"/>
      <c r="AB791" s="221"/>
    </row>
    <row r="792" spans="1:28" ht="15" x14ac:dyDescent="0.25">
      <c r="A792" s="37"/>
      <c r="B792" s="36"/>
      <c r="C792" s="36"/>
      <c r="D792" s="36"/>
      <c r="E792" s="36"/>
      <c r="F792" s="36"/>
      <c r="G792" s="36"/>
      <c r="H792" s="37"/>
      <c r="I792" s="36"/>
      <c r="J792" s="36"/>
      <c r="K792" s="36"/>
      <c r="L792" s="41"/>
      <c r="M792" s="41"/>
      <c r="N792" s="41"/>
      <c r="O792" s="61"/>
      <c r="P792" s="41"/>
      <c r="Q792" s="41"/>
      <c r="R792" s="41"/>
      <c r="S792" s="41"/>
      <c r="T792" s="41"/>
      <c r="U792" s="41"/>
      <c r="V792" s="221"/>
      <c r="W792" s="221"/>
      <c r="X792" s="221"/>
      <c r="Y792" s="221"/>
      <c r="Z792" s="221"/>
      <c r="AA792" s="221"/>
      <c r="AB792" s="221"/>
    </row>
    <row r="793" spans="1:28" ht="15" x14ac:dyDescent="0.25">
      <c r="A793" s="37"/>
      <c r="B793" s="36"/>
      <c r="C793" s="36"/>
      <c r="D793" s="36"/>
      <c r="E793" s="36"/>
      <c r="F793" s="36"/>
      <c r="G793" s="36"/>
      <c r="H793" s="37"/>
      <c r="I793" s="36"/>
      <c r="J793" s="36"/>
      <c r="K793" s="36"/>
      <c r="L793" s="41"/>
      <c r="M793" s="41"/>
      <c r="N793" s="41"/>
      <c r="O793" s="61"/>
      <c r="P793" s="41"/>
      <c r="Q793" s="41"/>
      <c r="R793" s="41"/>
      <c r="S793" s="41"/>
      <c r="T793" s="41"/>
      <c r="U793" s="41"/>
      <c r="V793" s="221"/>
      <c r="W793" s="221"/>
      <c r="X793" s="221"/>
      <c r="Y793" s="221"/>
      <c r="Z793" s="221"/>
      <c r="AA793" s="221"/>
      <c r="AB793" s="221"/>
    </row>
    <row r="794" spans="1:28" ht="15" x14ac:dyDescent="0.25">
      <c r="A794" s="37"/>
      <c r="B794" s="36"/>
      <c r="C794" s="36"/>
      <c r="D794" s="36"/>
      <c r="E794" s="36"/>
      <c r="F794" s="36"/>
      <c r="G794" s="36"/>
      <c r="H794" s="37"/>
      <c r="I794" s="36"/>
      <c r="J794" s="36"/>
      <c r="K794" s="36"/>
      <c r="L794" s="41"/>
      <c r="M794" s="41"/>
      <c r="N794" s="41"/>
      <c r="O794" s="61"/>
      <c r="P794" s="41"/>
      <c r="Q794" s="41"/>
      <c r="R794" s="41"/>
      <c r="S794" s="41"/>
      <c r="T794" s="41"/>
      <c r="U794" s="41"/>
      <c r="V794" s="221"/>
      <c r="W794" s="221"/>
      <c r="X794" s="221"/>
      <c r="Y794" s="221"/>
      <c r="Z794" s="221"/>
      <c r="AA794" s="221"/>
      <c r="AB794" s="221"/>
    </row>
    <row r="795" spans="1:28" ht="15" x14ac:dyDescent="0.25">
      <c r="A795" s="37"/>
      <c r="B795" s="36"/>
      <c r="C795" s="36"/>
      <c r="D795" s="36"/>
      <c r="E795" s="36"/>
      <c r="F795" s="36"/>
      <c r="G795" s="36"/>
      <c r="H795" s="37"/>
      <c r="I795" s="36"/>
      <c r="J795" s="36"/>
      <c r="K795" s="36"/>
      <c r="L795" s="41"/>
      <c r="M795" s="41"/>
      <c r="N795" s="41"/>
      <c r="O795" s="61"/>
      <c r="P795" s="41"/>
      <c r="Q795" s="41"/>
      <c r="R795" s="41"/>
      <c r="S795" s="41"/>
      <c r="T795" s="41"/>
      <c r="U795" s="41"/>
      <c r="V795" s="221"/>
      <c r="W795" s="221"/>
      <c r="X795" s="221"/>
      <c r="Y795" s="221"/>
      <c r="Z795" s="221"/>
      <c r="AA795" s="221"/>
      <c r="AB795" s="221"/>
    </row>
    <row r="796" spans="1:28" ht="15" x14ac:dyDescent="0.25">
      <c r="A796" s="37"/>
      <c r="B796" s="36"/>
      <c r="C796" s="36"/>
      <c r="D796" s="36"/>
      <c r="E796" s="36"/>
      <c r="F796" s="36"/>
      <c r="G796" s="36"/>
      <c r="H796" s="37"/>
      <c r="I796" s="36"/>
      <c r="J796" s="36"/>
      <c r="K796" s="36"/>
      <c r="L796" s="41"/>
      <c r="M796" s="41"/>
      <c r="N796" s="41"/>
      <c r="O796" s="61"/>
      <c r="P796" s="41"/>
      <c r="Q796" s="41"/>
      <c r="R796" s="41"/>
      <c r="S796" s="41"/>
      <c r="T796" s="41"/>
      <c r="U796" s="41"/>
      <c r="V796" s="221"/>
      <c r="W796" s="221"/>
      <c r="X796" s="221"/>
      <c r="Y796" s="221"/>
      <c r="Z796" s="221"/>
      <c r="AA796" s="221"/>
      <c r="AB796" s="221"/>
    </row>
    <row r="797" spans="1:28" ht="15" x14ac:dyDescent="0.25">
      <c r="A797" s="37"/>
      <c r="B797" s="36"/>
      <c r="C797" s="36"/>
      <c r="D797" s="36"/>
      <c r="E797" s="36"/>
      <c r="F797" s="36"/>
      <c r="G797" s="36"/>
      <c r="H797" s="37"/>
      <c r="I797" s="36"/>
      <c r="J797" s="36"/>
      <c r="K797" s="36"/>
      <c r="L797" s="41"/>
      <c r="M797" s="41"/>
      <c r="N797" s="41"/>
      <c r="O797" s="61"/>
      <c r="P797" s="41"/>
      <c r="Q797" s="41"/>
      <c r="R797" s="41"/>
      <c r="S797" s="41"/>
      <c r="T797" s="41"/>
      <c r="U797" s="41"/>
      <c r="V797" s="221"/>
      <c r="W797" s="221"/>
      <c r="X797" s="221"/>
      <c r="Y797" s="221"/>
      <c r="Z797" s="221"/>
      <c r="AA797" s="221"/>
      <c r="AB797" s="221"/>
    </row>
    <row r="798" spans="1:28" ht="15" x14ac:dyDescent="0.25">
      <c r="A798" s="37"/>
      <c r="B798" s="36"/>
      <c r="C798" s="36"/>
      <c r="D798" s="36"/>
      <c r="E798" s="36"/>
      <c r="F798" s="36"/>
      <c r="G798" s="36"/>
      <c r="H798" s="37"/>
      <c r="I798" s="36"/>
      <c r="J798" s="36"/>
      <c r="K798" s="36"/>
      <c r="L798" s="41"/>
      <c r="M798" s="41"/>
      <c r="N798" s="41"/>
      <c r="O798" s="61"/>
      <c r="P798" s="41"/>
      <c r="Q798" s="41"/>
      <c r="R798" s="41"/>
      <c r="S798" s="41"/>
      <c r="T798" s="41"/>
      <c r="U798" s="41"/>
      <c r="V798" s="221"/>
      <c r="W798" s="221"/>
      <c r="X798" s="221"/>
      <c r="Y798" s="221"/>
      <c r="Z798" s="221"/>
      <c r="AA798" s="221"/>
      <c r="AB798" s="221"/>
    </row>
    <row r="799" spans="1:28" ht="15" x14ac:dyDescent="0.25">
      <c r="A799" s="37"/>
      <c r="B799" s="36"/>
      <c r="C799" s="36"/>
      <c r="D799" s="36"/>
      <c r="E799" s="36"/>
      <c r="F799" s="36"/>
      <c r="G799" s="36"/>
      <c r="H799" s="37"/>
      <c r="I799" s="36"/>
      <c r="J799" s="36"/>
      <c r="K799" s="36"/>
      <c r="L799" s="41"/>
      <c r="M799" s="41"/>
      <c r="N799" s="41"/>
      <c r="O799" s="61"/>
      <c r="P799" s="41"/>
      <c r="Q799" s="41"/>
      <c r="R799" s="41"/>
      <c r="S799" s="41"/>
      <c r="T799" s="41"/>
      <c r="U799" s="41"/>
      <c r="V799" s="221"/>
      <c r="W799" s="221"/>
      <c r="X799" s="221"/>
      <c r="Y799" s="221"/>
      <c r="Z799" s="221"/>
      <c r="AA799" s="221"/>
      <c r="AB799" s="221"/>
    </row>
    <row r="800" spans="1:28" ht="15" x14ac:dyDescent="0.25">
      <c r="A800" s="37"/>
      <c r="B800" s="36"/>
      <c r="C800" s="36"/>
      <c r="D800" s="36"/>
      <c r="E800" s="36"/>
      <c r="F800" s="36"/>
      <c r="G800" s="36"/>
      <c r="H800" s="37"/>
      <c r="I800" s="36"/>
      <c r="J800" s="36"/>
      <c r="K800" s="36"/>
      <c r="L800" s="41"/>
      <c r="M800" s="41"/>
      <c r="N800" s="41"/>
      <c r="O800" s="61"/>
      <c r="P800" s="41"/>
      <c r="Q800" s="41"/>
      <c r="R800" s="41"/>
      <c r="S800" s="41"/>
      <c r="T800" s="41"/>
      <c r="U800" s="41"/>
      <c r="V800" s="221"/>
      <c r="W800" s="221"/>
      <c r="X800" s="221"/>
      <c r="Y800" s="221"/>
      <c r="Z800" s="221"/>
      <c r="AA800" s="221"/>
      <c r="AB800" s="221"/>
    </row>
    <row r="801" spans="1:28" ht="15" x14ac:dyDescent="0.25">
      <c r="A801" s="37"/>
      <c r="B801" s="36"/>
      <c r="C801" s="36"/>
      <c r="D801" s="36"/>
      <c r="E801" s="36"/>
      <c r="F801" s="36"/>
      <c r="G801" s="36"/>
      <c r="H801" s="37"/>
      <c r="I801" s="36"/>
      <c r="J801" s="36"/>
      <c r="K801" s="36"/>
      <c r="L801" s="41"/>
      <c r="M801" s="41"/>
      <c r="N801" s="41"/>
      <c r="O801" s="61"/>
      <c r="P801" s="41"/>
      <c r="Q801" s="41"/>
      <c r="R801" s="41"/>
      <c r="S801" s="41"/>
      <c r="T801" s="41"/>
      <c r="U801" s="41"/>
      <c r="V801" s="221"/>
      <c r="W801" s="221"/>
      <c r="X801" s="221"/>
      <c r="Y801" s="221"/>
      <c r="Z801" s="221"/>
      <c r="AA801" s="221"/>
      <c r="AB801" s="221"/>
    </row>
    <row r="802" spans="1:28" ht="15" x14ac:dyDescent="0.25">
      <c r="A802" s="37"/>
      <c r="B802" s="36"/>
      <c r="C802" s="36"/>
      <c r="D802" s="36"/>
      <c r="E802" s="36"/>
      <c r="F802" s="36"/>
      <c r="G802" s="36"/>
      <c r="H802" s="37"/>
      <c r="I802" s="36"/>
      <c r="J802" s="36"/>
      <c r="K802" s="36"/>
      <c r="L802" s="41"/>
      <c r="M802" s="41"/>
      <c r="N802" s="41"/>
      <c r="O802" s="61"/>
      <c r="P802" s="41"/>
      <c r="Q802" s="41"/>
      <c r="R802" s="41"/>
      <c r="S802" s="41"/>
      <c r="T802" s="41"/>
      <c r="U802" s="41"/>
      <c r="V802" s="221"/>
      <c r="W802" s="221"/>
      <c r="X802" s="221"/>
      <c r="Y802" s="221"/>
      <c r="Z802" s="221"/>
      <c r="AA802" s="221"/>
      <c r="AB802" s="221"/>
    </row>
    <row r="803" spans="1:28" ht="15" x14ac:dyDescent="0.25">
      <c r="A803" s="37"/>
      <c r="B803" s="36"/>
      <c r="C803" s="36"/>
      <c r="D803" s="36"/>
      <c r="E803" s="36"/>
      <c r="F803" s="36"/>
      <c r="G803" s="36"/>
      <c r="H803" s="37"/>
      <c r="I803" s="36"/>
      <c r="J803" s="36"/>
      <c r="K803" s="36"/>
      <c r="L803" s="41"/>
      <c r="M803" s="41"/>
      <c r="N803" s="41"/>
      <c r="O803" s="61"/>
      <c r="P803" s="41"/>
      <c r="Q803" s="41"/>
      <c r="R803" s="41"/>
      <c r="S803" s="41"/>
      <c r="T803" s="41"/>
      <c r="U803" s="41"/>
      <c r="V803" s="221"/>
      <c r="W803" s="221"/>
      <c r="X803" s="221"/>
      <c r="Y803" s="221"/>
      <c r="Z803" s="221"/>
      <c r="AA803" s="221"/>
      <c r="AB803" s="221"/>
    </row>
    <row r="804" spans="1:28" ht="15" x14ac:dyDescent="0.25">
      <c r="A804" s="37"/>
      <c r="B804" s="36"/>
      <c r="C804" s="36"/>
      <c r="D804" s="36"/>
      <c r="E804" s="36"/>
      <c r="F804" s="36"/>
      <c r="G804" s="36"/>
      <c r="H804" s="37"/>
      <c r="I804" s="36"/>
      <c r="J804" s="36"/>
      <c r="K804" s="36"/>
      <c r="L804" s="41"/>
      <c r="M804" s="41"/>
      <c r="N804" s="41"/>
      <c r="O804" s="61"/>
      <c r="P804" s="41"/>
      <c r="Q804" s="41"/>
      <c r="R804" s="41"/>
      <c r="S804" s="41"/>
      <c r="T804" s="41"/>
      <c r="U804" s="41"/>
      <c r="V804" s="221"/>
      <c r="W804" s="221"/>
      <c r="X804" s="221"/>
      <c r="Y804" s="221"/>
      <c r="Z804" s="221"/>
      <c r="AA804" s="221"/>
      <c r="AB804" s="221"/>
    </row>
    <row r="805" spans="1:28" ht="15" x14ac:dyDescent="0.25">
      <c r="A805" s="37"/>
      <c r="B805" s="36"/>
      <c r="C805" s="36"/>
      <c r="D805" s="36"/>
      <c r="E805" s="36"/>
      <c r="F805" s="36"/>
      <c r="G805" s="36"/>
      <c r="H805" s="37"/>
      <c r="I805" s="36"/>
      <c r="J805" s="36"/>
      <c r="K805" s="36"/>
      <c r="L805" s="41"/>
      <c r="M805" s="41"/>
      <c r="N805" s="41"/>
      <c r="O805" s="61"/>
      <c r="P805" s="41"/>
      <c r="Q805" s="41"/>
      <c r="R805" s="41"/>
      <c r="S805" s="41"/>
      <c r="T805" s="41"/>
      <c r="U805" s="41"/>
      <c r="V805" s="221"/>
      <c r="W805" s="221"/>
      <c r="X805" s="221"/>
      <c r="Y805" s="221"/>
      <c r="Z805" s="221"/>
      <c r="AA805" s="221"/>
      <c r="AB805" s="221"/>
    </row>
    <row r="806" spans="1:28" ht="15" x14ac:dyDescent="0.25">
      <c r="A806" s="37"/>
      <c r="B806" s="36"/>
      <c r="C806" s="36"/>
      <c r="D806" s="36"/>
      <c r="E806" s="36"/>
      <c r="F806" s="36"/>
      <c r="G806" s="36"/>
      <c r="H806" s="37"/>
      <c r="I806" s="36"/>
      <c r="J806" s="36"/>
      <c r="K806" s="36"/>
      <c r="L806" s="41"/>
      <c r="M806" s="41"/>
      <c r="N806" s="41"/>
      <c r="O806" s="61"/>
      <c r="P806" s="41"/>
      <c r="Q806" s="41"/>
      <c r="R806" s="41"/>
      <c r="S806" s="41"/>
      <c r="T806" s="41"/>
      <c r="U806" s="41"/>
      <c r="V806" s="221"/>
      <c r="W806" s="221"/>
      <c r="X806" s="221"/>
      <c r="Y806" s="221"/>
      <c r="Z806" s="221"/>
      <c r="AA806" s="221"/>
      <c r="AB806" s="221"/>
    </row>
    <row r="807" spans="1:28" ht="15" x14ac:dyDescent="0.25">
      <c r="A807" s="37"/>
      <c r="B807" s="36"/>
      <c r="C807" s="36"/>
      <c r="D807" s="36"/>
      <c r="E807" s="36"/>
      <c r="F807" s="36"/>
      <c r="G807" s="36"/>
      <c r="H807" s="37"/>
      <c r="I807" s="36"/>
      <c r="J807" s="36"/>
      <c r="K807" s="36"/>
      <c r="L807" s="41"/>
      <c r="M807" s="41"/>
      <c r="N807" s="41"/>
      <c r="O807" s="61"/>
      <c r="P807" s="41"/>
      <c r="Q807" s="41"/>
      <c r="R807" s="41"/>
      <c r="S807" s="41"/>
      <c r="T807" s="41"/>
      <c r="U807" s="41"/>
      <c r="V807" s="221"/>
      <c r="W807" s="221"/>
      <c r="X807" s="221"/>
      <c r="Y807" s="221"/>
      <c r="Z807" s="221"/>
      <c r="AA807" s="221"/>
      <c r="AB807" s="221"/>
    </row>
    <row r="808" spans="1:28" ht="15" x14ac:dyDescent="0.25">
      <c r="A808" s="37"/>
      <c r="B808" s="36"/>
      <c r="C808" s="36"/>
      <c r="D808" s="36"/>
      <c r="E808" s="36"/>
      <c r="F808" s="36"/>
      <c r="G808" s="36"/>
      <c r="H808" s="37"/>
      <c r="I808" s="36"/>
      <c r="J808" s="36"/>
      <c r="K808" s="36"/>
      <c r="L808" s="41"/>
      <c r="M808" s="41"/>
      <c r="N808" s="41"/>
      <c r="O808" s="61"/>
      <c r="P808" s="41"/>
      <c r="Q808" s="41"/>
      <c r="R808" s="41"/>
      <c r="S808" s="41"/>
      <c r="T808" s="41"/>
      <c r="U808" s="41"/>
      <c r="V808" s="221"/>
      <c r="W808" s="221"/>
      <c r="X808" s="221"/>
      <c r="Y808" s="221"/>
      <c r="Z808" s="221"/>
      <c r="AA808" s="221"/>
      <c r="AB808" s="221"/>
    </row>
    <row r="809" spans="1:28" ht="15" x14ac:dyDescent="0.25">
      <c r="A809" s="37"/>
      <c r="B809" s="36"/>
      <c r="C809" s="36"/>
      <c r="D809" s="36"/>
      <c r="E809" s="36"/>
      <c r="F809" s="36"/>
      <c r="G809" s="36"/>
      <c r="H809" s="37"/>
      <c r="I809" s="36"/>
      <c r="J809" s="36"/>
      <c r="K809" s="36"/>
      <c r="L809" s="41"/>
      <c r="M809" s="41"/>
      <c r="N809" s="41"/>
      <c r="O809" s="61"/>
      <c r="P809" s="41"/>
      <c r="Q809" s="41"/>
      <c r="R809" s="41"/>
      <c r="S809" s="41"/>
      <c r="T809" s="41"/>
      <c r="U809" s="41"/>
      <c r="V809" s="221"/>
      <c r="W809" s="221"/>
      <c r="X809" s="221"/>
      <c r="Y809" s="221"/>
      <c r="Z809" s="221"/>
      <c r="AA809" s="221"/>
      <c r="AB809" s="221"/>
    </row>
    <row r="810" spans="1:28" ht="15" x14ac:dyDescent="0.25">
      <c r="A810" s="37"/>
      <c r="B810" s="36"/>
      <c r="C810" s="36"/>
      <c r="D810" s="36"/>
      <c r="E810" s="36"/>
      <c r="F810" s="36"/>
      <c r="G810" s="36"/>
      <c r="H810" s="37"/>
      <c r="I810" s="36"/>
      <c r="J810" s="36"/>
      <c r="K810" s="36"/>
      <c r="L810" s="41"/>
      <c r="M810" s="41"/>
      <c r="N810" s="41"/>
      <c r="O810" s="61"/>
      <c r="P810" s="41"/>
      <c r="Q810" s="41"/>
      <c r="R810" s="41"/>
      <c r="S810" s="41"/>
      <c r="T810" s="41"/>
      <c r="U810" s="41"/>
      <c r="V810" s="221"/>
      <c r="W810" s="221"/>
      <c r="X810" s="221"/>
      <c r="Y810" s="221"/>
      <c r="Z810" s="221"/>
      <c r="AA810" s="221"/>
      <c r="AB810" s="221"/>
    </row>
    <row r="811" spans="1:28" ht="15" x14ac:dyDescent="0.25">
      <c r="A811" s="37"/>
      <c r="B811" s="36"/>
      <c r="C811" s="36"/>
      <c r="D811" s="36"/>
      <c r="E811" s="36"/>
      <c r="F811" s="36"/>
      <c r="G811" s="36"/>
      <c r="H811" s="37"/>
      <c r="I811" s="36"/>
      <c r="J811" s="36"/>
      <c r="K811" s="36"/>
      <c r="L811" s="41"/>
      <c r="M811" s="41"/>
      <c r="N811" s="41"/>
      <c r="O811" s="61"/>
      <c r="P811" s="41"/>
      <c r="Q811" s="41"/>
      <c r="R811" s="41"/>
      <c r="S811" s="41"/>
      <c r="T811" s="41"/>
      <c r="U811" s="41"/>
      <c r="V811" s="221"/>
      <c r="W811" s="221"/>
      <c r="X811" s="221"/>
      <c r="Y811" s="221"/>
      <c r="Z811" s="221"/>
      <c r="AA811" s="221"/>
      <c r="AB811" s="221"/>
    </row>
    <row r="812" spans="1:28" ht="15" x14ac:dyDescent="0.25">
      <c r="A812" s="37"/>
      <c r="B812" s="36"/>
      <c r="C812" s="36"/>
      <c r="D812" s="36"/>
      <c r="E812" s="36"/>
      <c r="F812" s="36"/>
      <c r="G812" s="36"/>
      <c r="H812" s="37"/>
      <c r="I812" s="36"/>
      <c r="J812" s="36"/>
      <c r="K812" s="36"/>
      <c r="L812" s="41"/>
      <c r="M812" s="41"/>
      <c r="N812" s="41"/>
      <c r="O812" s="61"/>
      <c r="P812" s="41"/>
      <c r="Q812" s="41"/>
      <c r="R812" s="41"/>
      <c r="S812" s="41"/>
      <c r="T812" s="41"/>
      <c r="U812" s="41"/>
      <c r="V812" s="221"/>
      <c r="W812" s="221"/>
      <c r="X812" s="221"/>
      <c r="Y812" s="221"/>
      <c r="Z812" s="221"/>
      <c r="AA812" s="221"/>
      <c r="AB812" s="221"/>
    </row>
    <row r="813" spans="1:28" ht="15" x14ac:dyDescent="0.25">
      <c r="A813" s="37"/>
      <c r="B813" s="36"/>
      <c r="C813" s="36"/>
      <c r="D813" s="36"/>
      <c r="E813" s="36"/>
      <c r="F813" s="36"/>
      <c r="G813" s="36"/>
      <c r="H813" s="37"/>
      <c r="I813" s="36"/>
      <c r="J813" s="36"/>
      <c r="K813" s="36"/>
      <c r="L813" s="41"/>
      <c r="M813" s="41"/>
      <c r="N813" s="41"/>
      <c r="O813" s="61"/>
      <c r="P813" s="41"/>
      <c r="Q813" s="41"/>
      <c r="R813" s="41"/>
      <c r="S813" s="41"/>
      <c r="T813" s="41"/>
      <c r="U813" s="41"/>
      <c r="V813" s="221"/>
      <c r="W813" s="221"/>
      <c r="X813" s="221"/>
      <c r="Y813" s="221"/>
      <c r="Z813" s="221"/>
      <c r="AA813" s="221"/>
      <c r="AB813" s="221"/>
    </row>
    <row r="814" spans="1:28" ht="15" x14ac:dyDescent="0.25">
      <c r="A814" s="37"/>
      <c r="B814" s="36"/>
      <c r="C814" s="36"/>
      <c r="D814" s="36"/>
      <c r="E814" s="36"/>
      <c r="F814" s="36"/>
      <c r="G814" s="36"/>
      <c r="H814" s="37"/>
      <c r="I814" s="36"/>
      <c r="J814" s="36"/>
      <c r="K814" s="36"/>
      <c r="L814" s="41"/>
      <c r="M814" s="41"/>
      <c r="N814" s="41"/>
      <c r="O814" s="61"/>
      <c r="P814" s="41"/>
      <c r="Q814" s="41"/>
      <c r="R814" s="41"/>
      <c r="S814" s="41"/>
      <c r="T814" s="41"/>
      <c r="U814" s="41"/>
      <c r="V814" s="221"/>
      <c r="W814" s="221"/>
      <c r="X814" s="221"/>
      <c r="Y814" s="221"/>
      <c r="Z814" s="221"/>
      <c r="AA814" s="221"/>
      <c r="AB814" s="221"/>
    </row>
    <row r="815" spans="1:28" ht="15" x14ac:dyDescent="0.25">
      <c r="A815" s="37"/>
      <c r="B815" s="36"/>
      <c r="C815" s="36"/>
      <c r="D815" s="36"/>
      <c r="E815" s="36"/>
      <c r="F815" s="36"/>
      <c r="G815" s="36"/>
      <c r="H815" s="37"/>
      <c r="I815" s="36"/>
      <c r="J815" s="36"/>
      <c r="K815" s="36"/>
      <c r="L815" s="41"/>
      <c r="M815" s="41"/>
      <c r="N815" s="41"/>
      <c r="O815" s="61"/>
      <c r="P815" s="41"/>
      <c r="Q815" s="41"/>
      <c r="R815" s="41"/>
      <c r="S815" s="41"/>
      <c r="T815" s="41"/>
      <c r="U815" s="41"/>
      <c r="V815" s="221"/>
      <c r="W815" s="221"/>
      <c r="X815" s="221"/>
      <c r="Y815" s="221"/>
      <c r="Z815" s="221"/>
      <c r="AA815" s="221"/>
      <c r="AB815" s="221"/>
    </row>
    <row r="816" spans="1:28" ht="15" x14ac:dyDescent="0.25">
      <c r="A816" s="37"/>
      <c r="B816" s="36"/>
      <c r="C816" s="36"/>
      <c r="D816" s="36"/>
      <c r="E816" s="36"/>
      <c r="F816" s="36"/>
      <c r="G816" s="36"/>
      <c r="H816" s="37"/>
      <c r="I816" s="36"/>
      <c r="J816" s="36"/>
      <c r="K816" s="36"/>
      <c r="L816" s="41"/>
      <c r="M816" s="41"/>
      <c r="N816" s="41"/>
      <c r="O816" s="61"/>
      <c r="P816" s="41"/>
      <c r="Q816" s="41"/>
      <c r="R816" s="41"/>
      <c r="S816" s="41"/>
      <c r="T816" s="41"/>
      <c r="U816" s="41"/>
      <c r="V816" s="221"/>
      <c r="W816" s="221"/>
      <c r="X816" s="221"/>
      <c r="Y816" s="221"/>
      <c r="Z816" s="221"/>
      <c r="AA816" s="221"/>
      <c r="AB816" s="221"/>
    </row>
    <row r="817" spans="1:28" ht="15" x14ac:dyDescent="0.25">
      <c r="A817" s="37"/>
      <c r="B817" s="36"/>
      <c r="C817" s="36"/>
      <c r="D817" s="36"/>
      <c r="E817" s="36"/>
      <c r="F817" s="36"/>
      <c r="G817" s="36"/>
      <c r="H817" s="37"/>
      <c r="I817" s="36"/>
      <c r="J817" s="36"/>
      <c r="K817" s="36"/>
      <c r="L817" s="41"/>
      <c r="M817" s="41"/>
      <c r="N817" s="41"/>
      <c r="O817" s="61"/>
      <c r="P817" s="41"/>
      <c r="Q817" s="41"/>
      <c r="R817" s="41"/>
      <c r="S817" s="41"/>
      <c r="T817" s="41"/>
      <c r="U817" s="41"/>
      <c r="V817" s="221"/>
      <c r="W817" s="221"/>
      <c r="X817" s="221"/>
      <c r="Y817" s="221"/>
      <c r="Z817" s="221"/>
      <c r="AA817" s="221"/>
      <c r="AB817" s="221"/>
    </row>
    <row r="818" spans="1:28" ht="15" x14ac:dyDescent="0.25">
      <c r="A818" s="37"/>
      <c r="B818" s="36"/>
      <c r="C818" s="36"/>
      <c r="D818" s="36"/>
      <c r="E818" s="36"/>
      <c r="F818" s="36"/>
      <c r="G818" s="36"/>
      <c r="H818" s="37"/>
      <c r="I818" s="36"/>
      <c r="J818" s="36"/>
      <c r="K818" s="36"/>
      <c r="L818" s="41"/>
      <c r="M818" s="41"/>
      <c r="N818" s="41"/>
      <c r="O818" s="61"/>
      <c r="P818" s="41"/>
      <c r="Q818" s="41"/>
      <c r="R818" s="41"/>
      <c r="S818" s="41"/>
      <c r="T818" s="41"/>
      <c r="U818" s="41"/>
      <c r="V818" s="221"/>
      <c r="W818" s="221"/>
      <c r="X818" s="221"/>
      <c r="Y818" s="221"/>
      <c r="Z818" s="221"/>
      <c r="AA818" s="221"/>
      <c r="AB818" s="221"/>
    </row>
    <row r="819" spans="1:28" ht="15" x14ac:dyDescent="0.25">
      <c r="A819" s="37"/>
      <c r="B819" s="36"/>
      <c r="C819" s="36"/>
      <c r="D819" s="36"/>
      <c r="E819" s="36"/>
      <c r="F819" s="36"/>
      <c r="G819" s="36"/>
      <c r="H819" s="37"/>
      <c r="I819" s="36"/>
      <c r="J819" s="36"/>
      <c r="K819" s="36"/>
      <c r="L819" s="41"/>
      <c r="M819" s="41"/>
      <c r="N819" s="41"/>
      <c r="O819" s="61"/>
      <c r="P819" s="41"/>
      <c r="Q819" s="41"/>
      <c r="R819" s="41"/>
      <c r="S819" s="41"/>
      <c r="T819" s="41"/>
      <c r="U819" s="41"/>
      <c r="V819" s="221"/>
      <c r="W819" s="221"/>
      <c r="X819" s="221"/>
      <c r="Y819" s="221"/>
      <c r="Z819" s="221"/>
      <c r="AA819" s="221"/>
      <c r="AB819" s="221"/>
    </row>
    <row r="820" spans="1:28" ht="15" x14ac:dyDescent="0.25">
      <c r="A820" s="37"/>
      <c r="B820" s="36"/>
      <c r="C820" s="36"/>
      <c r="D820" s="36"/>
      <c r="E820" s="36"/>
      <c r="F820" s="36"/>
      <c r="G820" s="36"/>
      <c r="H820" s="37"/>
      <c r="I820" s="36"/>
      <c r="J820" s="36"/>
      <c r="K820" s="36"/>
      <c r="L820" s="41"/>
      <c r="M820" s="41"/>
      <c r="N820" s="41"/>
      <c r="O820" s="61"/>
      <c r="P820" s="41"/>
      <c r="Q820" s="41"/>
      <c r="R820" s="41"/>
      <c r="S820" s="41"/>
      <c r="T820" s="41"/>
      <c r="U820" s="41"/>
      <c r="V820" s="221"/>
      <c r="W820" s="221"/>
      <c r="X820" s="221"/>
      <c r="Y820" s="221"/>
      <c r="Z820" s="221"/>
      <c r="AA820" s="221"/>
      <c r="AB820" s="221"/>
    </row>
    <row r="821" spans="1:28" ht="15" x14ac:dyDescent="0.25">
      <c r="A821" s="37"/>
      <c r="B821" s="36"/>
      <c r="C821" s="36"/>
      <c r="D821" s="36"/>
      <c r="E821" s="36"/>
      <c r="F821" s="36"/>
      <c r="G821" s="36"/>
      <c r="H821" s="37"/>
      <c r="I821" s="36"/>
      <c r="J821" s="36"/>
      <c r="K821" s="36"/>
      <c r="L821" s="41"/>
      <c r="M821" s="41"/>
      <c r="N821" s="41"/>
      <c r="O821" s="61"/>
      <c r="P821" s="41"/>
      <c r="Q821" s="41"/>
      <c r="R821" s="41"/>
      <c r="S821" s="41"/>
      <c r="T821" s="41"/>
      <c r="U821" s="41"/>
      <c r="V821" s="221"/>
      <c r="W821" s="221"/>
      <c r="X821" s="221"/>
      <c r="Y821" s="221"/>
      <c r="Z821" s="221"/>
      <c r="AA821" s="221"/>
      <c r="AB821" s="221"/>
    </row>
    <row r="822" spans="1:28" ht="15" x14ac:dyDescent="0.25">
      <c r="A822" s="37"/>
      <c r="B822" s="36"/>
      <c r="C822" s="36"/>
      <c r="D822" s="36"/>
      <c r="E822" s="36"/>
      <c r="F822" s="36"/>
      <c r="G822" s="36"/>
      <c r="H822" s="37"/>
      <c r="I822" s="36"/>
      <c r="J822" s="36"/>
      <c r="K822" s="36"/>
      <c r="L822" s="41"/>
      <c r="M822" s="41"/>
      <c r="N822" s="41"/>
      <c r="O822" s="61"/>
      <c r="P822" s="41"/>
      <c r="Q822" s="41"/>
      <c r="R822" s="41"/>
      <c r="S822" s="41"/>
      <c r="T822" s="41"/>
      <c r="U822" s="41"/>
      <c r="V822" s="221"/>
      <c r="W822" s="221"/>
      <c r="X822" s="221"/>
      <c r="Y822" s="221"/>
      <c r="Z822" s="221"/>
      <c r="AA822" s="221"/>
      <c r="AB822" s="221"/>
    </row>
    <row r="823" spans="1:28" ht="15" x14ac:dyDescent="0.25">
      <c r="A823" s="37"/>
      <c r="B823" s="36"/>
      <c r="C823" s="36"/>
      <c r="D823" s="36"/>
      <c r="E823" s="36"/>
      <c r="F823" s="36"/>
      <c r="G823" s="36"/>
      <c r="H823" s="37"/>
      <c r="I823" s="36"/>
      <c r="J823" s="36"/>
      <c r="K823" s="36"/>
      <c r="L823" s="41"/>
      <c r="M823" s="41"/>
      <c r="N823" s="41"/>
      <c r="O823" s="61"/>
      <c r="P823" s="41"/>
      <c r="Q823" s="41"/>
      <c r="R823" s="41"/>
      <c r="S823" s="41"/>
      <c r="T823" s="41"/>
      <c r="U823" s="41"/>
      <c r="V823" s="221"/>
      <c r="W823" s="221"/>
      <c r="X823" s="221"/>
      <c r="Y823" s="221"/>
      <c r="Z823" s="221"/>
      <c r="AA823" s="221"/>
      <c r="AB823" s="221"/>
    </row>
    <row r="824" spans="1:28" ht="15" x14ac:dyDescent="0.25">
      <c r="A824" s="37"/>
      <c r="B824" s="36"/>
      <c r="C824" s="36"/>
      <c r="D824" s="36"/>
      <c r="E824" s="36"/>
      <c r="F824" s="36"/>
      <c r="G824" s="36"/>
      <c r="H824" s="37"/>
      <c r="I824" s="36"/>
      <c r="J824" s="36"/>
      <c r="K824" s="36"/>
      <c r="L824" s="41"/>
      <c r="M824" s="41"/>
      <c r="N824" s="41"/>
      <c r="O824" s="61"/>
      <c r="P824" s="41"/>
      <c r="Q824" s="41"/>
      <c r="R824" s="41"/>
      <c r="S824" s="41"/>
      <c r="T824" s="41"/>
      <c r="U824" s="41"/>
      <c r="V824" s="221"/>
      <c r="W824" s="221"/>
      <c r="X824" s="221"/>
      <c r="Y824" s="221"/>
      <c r="Z824" s="221"/>
      <c r="AA824" s="221"/>
      <c r="AB824" s="221"/>
    </row>
    <row r="825" spans="1:28" ht="15" x14ac:dyDescent="0.25">
      <c r="A825" s="37"/>
      <c r="B825" s="36"/>
      <c r="C825" s="36"/>
      <c r="D825" s="36"/>
      <c r="E825" s="36"/>
      <c r="F825" s="36"/>
      <c r="G825" s="36"/>
      <c r="H825" s="37"/>
      <c r="I825" s="36"/>
      <c r="J825" s="36"/>
      <c r="K825" s="36"/>
      <c r="L825" s="41"/>
      <c r="M825" s="41"/>
      <c r="N825" s="41"/>
      <c r="O825" s="61"/>
      <c r="P825" s="41"/>
      <c r="Q825" s="41"/>
      <c r="R825" s="41"/>
      <c r="S825" s="41"/>
      <c r="T825" s="41"/>
      <c r="U825" s="41"/>
      <c r="V825" s="221"/>
      <c r="W825" s="221"/>
      <c r="X825" s="221"/>
      <c r="Y825" s="221"/>
      <c r="Z825" s="221"/>
      <c r="AA825" s="221"/>
      <c r="AB825" s="221"/>
    </row>
    <row r="826" spans="1:28" ht="15" x14ac:dyDescent="0.25">
      <c r="A826" s="37"/>
      <c r="B826" s="36"/>
      <c r="C826" s="36"/>
      <c r="D826" s="36"/>
      <c r="E826" s="36"/>
      <c r="F826" s="36"/>
      <c r="G826" s="36"/>
      <c r="H826" s="37"/>
      <c r="I826" s="36"/>
      <c r="J826" s="36"/>
      <c r="K826" s="36"/>
      <c r="L826" s="41"/>
      <c r="M826" s="41"/>
      <c r="N826" s="41"/>
      <c r="O826" s="61"/>
      <c r="P826" s="41"/>
      <c r="Q826" s="41"/>
      <c r="R826" s="41"/>
      <c r="S826" s="41"/>
      <c r="T826" s="41"/>
      <c r="U826" s="41"/>
      <c r="V826" s="221"/>
      <c r="W826" s="221"/>
      <c r="X826" s="221"/>
      <c r="Y826" s="221"/>
      <c r="Z826" s="221"/>
      <c r="AA826" s="221"/>
      <c r="AB826" s="221"/>
    </row>
    <row r="827" spans="1:28" ht="15" x14ac:dyDescent="0.25">
      <c r="A827" s="37"/>
      <c r="B827" s="36"/>
      <c r="C827" s="36"/>
      <c r="D827" s="36"/>
      <c r="E827" s="36"/>
      <c r="F827" s="36"/>
      <c r="G827" s="36"/>
      <c r="H827" s="37"/>
      <c r="I827" s="36"/>
      <c r="J827" s="36"/>
      <c r="K827" s="36"/>
      <c r="L827" s="41"/>
      <c r="M827" s="41"/>
      <c r="N827" s="41"/>
      <c r="O827" s="61"/>
      <c r="P827" s="41"/>
      <c r="Q827" s="41"/>
      <c r="R827" s="41"/>
      <c r="S827" s="41"/>
      <c r="T827" s="41"/>
      <c r="U827" s="41"/>
      <c r="V827" s="221"/>
      <c r="W827" s="221"/>
      <c r="X827" s="221"/>
      <c r="Y827" s="221"/>
      <c r="Z827" s="221"/>
      <c r="AA827" s="221"/>
      <c r="AB827" s="221"/>
    </row>
    <row r="828" spans="1:28" ht="15" x14ac:dyDescent="0.25">
      <c r="A828" s="37"/>
      <c r="B828" s="36"/>
      <c r="C828" s="36"/>
      <c r="D828" s="36"/>
      <c r="E828" s="36"/>
      <c r="F828" s="36"/>
      <c r="G828" s="36"/>
      <c r="H828" s="37"/>
      <c r="I828" s="36"/>
      <c r="J828" s="36"/>
      <c r="K828" s="36"/>
      <c r="L828" s="41"/>
      <c r="M828" s="41"/>
      <c r="N828" s="41"/>
      <c r="O828" s="61"/>
      <c r="P828" s="41"/>
      <c r="Q828" s="41"/>
      <c r="R828" s="41"/>
      <c r="S828" s="41"/>
      <c r="T828" s="41"/>
      <c r="U828" s="41"/>
      <c r="V828" s="221"/>
      <c r="W828" s="221"/>
      <c r="X828" s="221"/>
      <c r="Y828" s="221"/>
      <c r="Z828" s="221"/>
      <c r="AA828" s="221"/>
      <c r="AB828" s="221"/>
    </row>
    <row r="829" spans="1:28" ht="15" x14ac:dyDescent="0.25">
      <c r="A829" s="37"/>
      <c r="B829" s="36"/>
      <c r="C829" s="36"/>
      <c r="D829" s="36"/>
      <c r="E829" s="36"/>
      <c r="F829" s="36"/>
      <c r="G829" s="36"/>
      <c r="H829" s="37"/>
      <c r="I829" s="36"/>
      <c r="J829" s="36"/>
      <c r="K829" s="36"/>
      <c r="L829" s="41"/>
      <c r="M829" s="41"/>
      <c r="N829" s="41"/>
      <c r="O829" s="61"/>
      <c r="P829" s="41"/>
      <c r="Q829" s="41"/>
      <c r="R829" s="41"/>
      <c r="S829" s="41"/>
      <c r="T829" s="41"/>
      <c r="U829" s="41"/>
      <c r="V829" s="221"/>
      <c r="W829" s="221"/>
      <c r="X829" s="221"/>
      <c r="Y829" s="221"/>
      <c r="Z829" s="221"/>
      <c r="AA829" s="221"/>
      <c r="AB829" s="221"/>
    </row>
    <row r="830" spans="1:28" ht="15" x14ac:dyDescent="0.25">
      <c r="A830" s="37"/>
      <c r="B830" s="36"/>
      <c r="C830" s="36"/>
      <c r="D830" s="36"/>
      <c r="E830" s="36"/>
      <c r="F830" s="36"/>
      <c r="G830" s="36"/>
      <c r="H830" s="37"/>
      <c r="I830" s="36"/>
      <c r="J830" s="36"/>
      <c r="K830" s="36"/>
      <c r="L830" s="41"/>
      <c r="M830" s="41"/>
      <c r="N830" s="41"/>
      <c r="O830" s="61"/>
      <c r="P830" s="41"/>
      <c r="Q830" s="41"/>
      <c r="R830" s="41"/>
      <c r="S830" s="41"/>
      <c r="T830" s="41"/>
      <c r="U830" s="41"/>
      <c r="V830" s="221"/>
      <c r="W830" s="221"/>
      <c r="X830" s="221"/>
      <c r="Y830" s="221"/>
      <c r="Z830" s="221"/>
      <c r="AA830" s="221"/>
      <c r="AB830" s="221"/>
    </row>
    <row r="831" spans="1:28" ht="15" x14ac:dyDescent="0.25">
      <c r="A831" s="37"/>
      <c r="B831" s="36"/>
      <c r="C831" s="36"/>
      <c r="D831" s="36"/>
      <c r="E831" s="36"/>
      <c r="F831" s="36"/>
      <c r="G831" s="36"/>
      <c r="H831" s="37"/>
      <c r="I831" s="36"/>
      <c r="J831" s="36"/>
      <c r="K831" s="36"/>
      <c r="L831" s="41"/>
      <c r="M831" s="41"/>
      <c r="N831" s="41"/>
      <c r="O831" s="61"/>
      <c r="P831" s="41"/>
      <c r="Q831" s="41"/>
      <c r="R831" s="41"/>
      <c r="S831" s="41"/>
      <c r="T831" s="41"/>
      <c r="U831" s="41"/>
      <c r="V831" s="221"/>
      <c r="W831" s="221"/>
      <c r="X831" s="221"/>
      <c r="Y831" s="221"/>
      <c r="Z831" s="221"/>
      <c r="AA831" s="221"/>
      <c r="AB831" s="221"/>
    </row>
    <row r="832" spans="1:28" ht="15" x14ac:dyDescent="0.25">
      <c r="A832" s="37"/>
      <c r="B832" s="36"/>
      <c r="C832" s="36"/>
      <c r="D832" s="36"/>
      <c r="E832" s="36"/>
      <c r="F832" s="36"/>
      <c r="G832" s="36"/>
      <c r="H832" s="37"/>
      <c r="I832" s="36"/>
      <c r="J832" s="36"/>
      <c r="K832" s="36"/>
      <c r="L832" s="41"/>
      <c r="M832" s="41"/>
      <c r="N832" s="41"/>
      <c r="O832" s="61"/>
      <c r="P832" s="41"/>
      <c r="Q832" s="41"/>
      <c r="R832" s="41"/>
      <c r="S832" s="41"/>
      <c r="T832" s="41"/>
      <c r="U832" s="41"/>
      <c r="V832" s="221"/>
      <c r="W832" s="221"/>
      <c r="X832" s="221"/>
      <c r="Y832" s="221"/>
      <c r="Z832" s="221"/>
      <c r="AA832" s="221"/>
      <c r="AB832" s="221"/>
    </row>
    <row r="833" spans="1:28" ht="15" x14ac:dyDescent="0.25">
      <c r="A833" s="37"/>
      <c r="B833" s="36"/>
      <c r="C833" s="36"/>
      <c r="D833" s="36"/>
      <c r="E833" s="36"/>
      <c r="F833" s="36"/>
      <c r="G833" s="36"/>
      <c r="H833" s="37"/>
      <c r="I833" s="36"/>
      <c r="J833" s="36"/>
      <c r="K833" s="36"/>
      <c r="L833" s="41"/>
      <c r="M833" s="41"/>
      <c r="N833" s="41"/>
      <c r="O833" s="61"/>
      <c r="P833" s="41"/>
      <c r="Q833" s="41"/>
      <c r="R833" s="41"/>
      <c r="S833" s="41"/>
      <c r="T833" s="41"/>
      <c r="U833" s="41"/>
      <c r="V833" s="221"/>
      <c r="W833" s="221"/>
      <c r="X833" s="221"/>
      <c r="Y833" s="221"/>
      <c r="Z833" s="221"/>
      <c r="AA833" s="221"/>
      <c r="AB833" s="221"/>
    </row>
    <row r="834" spans="1:28" ht="15" x14ac:dyDescent="0.25">
      <c r="A834" s="37"/>
      <c r="B834" s="36"/>
      <c r="C834" s="36"/>
      <c r="D834" s="36"/>
      <c r="E834" s="36"/>
      <c r="F834" s="36"/>
      <c r="G834" s="36"/>
      <c r="H834" s="37"/>
      <c r="I834" s="36"/>
      <c r="J834" s="36"/>
      <c r="K834" s="36"/>
      <c r="L834" s="41"/>
      <c r="M834" s="41"/>
      <c r="N834" s="41"/>
      <c r="O834" s="61"/>
      <c r="P834" s="41"/>
      <c r="Q834" s="41"/>
      <c r="R834" s="41"/>
      <c r="S834" s="41"/>
      <c r="T834" s="41"/>
      <c r="U834" s="41"/>
      <c r="V834" s="221"/>
      <c r="W834" s="221"/>
      <c r="X834" s="221"/>
      <c r="Y834" s="221"/>
      <c r="Z834" s="221"/>
      <c r="AA834" s="221"/>
      <c r="AB834" s="221"/>
    </row>
    <row r="835" spans="1:28" ht="15" x14ac:dyDescent="0.25">
      <c r="A835" s="37"/>
      <c r="B835" s="36"/>
      <c r="C835" s="36"/>
      <c r="D835" s="36"/>
      <c r="E835" s="36"/>
      <c r="F835" s="36"/>
      <c r="G835" s="36"/>
      <c r="H835" s="37"/>
      <c r="I835" s="36"/>
      <c r="J835" s="36"/>
      <c r="K835" s="36"/>
      <c r="L835" s="41"/>
      <c r="M835" s="41"/>
      <c r="N835" s="41"/>
      <c r="O835" s="61"/>
      <c r="P835" s="41"/>
      <c r="Q835" s="41"/>
      <c r="R835" s="41"/>
      <c r="S835" s="41"/>
      <c r="T835" s="41"/>
      <c r="U835" s="41"/>
      <c r="V835" s="221"/>
      <c r="W835" s="221"/>
      <c r="X835" s="221"/>
      <c r="Y835" s="221"/>
      <c r="Z835" s="221"/>
      <c r="AA835" s="221"/>
      <c r="AB835" s="221"/>
    </row>
    <row r="836" spans="1:28" ht="15" x14ac:dyDescent="0.25">
      <c r="A836" s="37"/>
      <c r="B836" s="36"/>
      <c r="C836" s="36"/>
      <c r="D836" s="36"/>
      <c r="E836" s="36"/>
      <c r="F836" s="36"/>
      <c r="G836" s="36"/>
      <c r="H836" s="37"/>
      <c r="I836" s="36"/>
      <c r="J836" s="36"/>
      <c r="K836" s="36"/>
      <c r="L836" s="41"/>
      <c r="M836" s="41"/>
      <c r="N836" s="41"/>
      <c r="O836" s="61"/>
      <c r="P836" s="41"/>
      <c r="Q836" s="41"/>
      <c r="R836" s="41"/>
      <c r="S836" s="41"/>
      <c r="T836" s="41"/>
      <c r="U836" s="41"/>
      <c r="V836" s="221"/>
      <c r="W836" s="221"/>
      <c r="X836" s="221"/>
      <c r="Y836" s="221"/>
      <c r="Z836" s="221"/>
      <c r="AA836" s="221"/>
      <c r="AB836" s="221"/>
    </row>
    <row r="837" spans="1:28" ht="15" x14ac:dyDescent="0.25">
      <c r="A837" s="37"/>
      <c r="B837" s="36"/>
      <c r="C837" s="36"/>
      <c r="D837" s="36"/>
      <c r="E837" s="36"/>
      <c r="F837" s="36"/>
      <c r="G837" s="36"/>
      <c r="H837" s="37"/>
      <c r="I837" s="36"/>
      <c r="J837" s="36"/>
      <c r="K837" s="36"/>
      <c r="L837" s="41"/>
      <c r="M837" s="41"/>
      <c r="N837" s="41"/>
      <c r="O837" s="61"/>
      <c r="P837" s="41"/>
      <c r="Q837" s="41"/>
      <c r="R837" s="41"/>
      <c r="S837" s="41"/>
      <c r="T837" s="41"/>
      <c r="U837" s="41"/>
      <c r="V837" s="221"/>
      <c r="W837" s="221"/>
      <c r="X837" s="221"/>
      <c r="Y837" s="221"/>
      <c r="Z837" s="221"/>
      <c r="AA837" s="221"/>
      <c r="AB837" s="221"/>
    </row>
    <row r="838" spans="1:28" ht="15" x14ac:dyDescent="0.25">
      <c r="A838" s="37"/>
      <c r="B838" s="36"/>
      <c r="C838" s="36"/>
      <c r="D838" s="36"/>
      <c r="E838" s="36"/>
      <c r="F838" s="36"/>
      <c r="G838" s="36"/>
      <c r="H838" s="37"/>
      <c r="I838" s="36"/>
      <c r="J838" s="36"/>
      <c r="K838" s="36"/>
      <c r="L838" s="41"/>
      <c r="M838" s="41"/>
      <c r="N838" s="41"/>
      <c r="O838" s="61"/>
      <c r="P838" s="41"/>
      <c r="Q838" s="41"/>
      <c r="R838" s="41"/>
      <c r="S838" s="41"/>
      <c r="T838" s="41"/>
      <c r="U838" s="41"/>
      <c r="V838" s="221"/>
      <c r="W838" s="221"/>
      <c r="X838" s="221"/>
      <c r="Y838" s="221"/>
      <c r="Z838" s="221"/>
      <c r="AA838" s="221"/>
      <c r="AB838" s="221"/>
    </row>
    <row r="839" spans="1:28" ht="15" x14ac:dyDescent="0.25">
      <c r="A839" s="37"/>
      <c r="B839" s="36"/>
      <c r="C839" s="36"/>
      <c r="D839" s="36"/>
      <c r="E839" s="36"/>
      <c r="F839" s="36"/>
      <c r="G839" s="36"/>
      <c r="H839" s="37"/>
      <c r="I839" s="36"/>
      <c r="J839" s="36"/>
      <c r="K839" s="36"/>
      <c r="L839" s="41"/>
      <c r="M839" s="41"/>
      <c r="N839" s="41"/>
      <c r="O839" s="61"/>
      <c r="P839" s="41"/>
      <c r="Q839" s="41"/>
      <c r="R839" s="41"/>
      <c r="S839" s="41"/>
      <c r="T839" s="41"/>
      <c r="U839" s="41"/>
      <c r="V839" s="221"/>
      <c r="W839" s="221"/>
      <c r="X839" s="221"/>
      <c r="Y839" s="221"/>
      <c r="Z839" s="221"/>
      <c r="AA839" s="221"/>
      <c r="AB839" s="221"/>
    </row>
    <row r="840" spans="1:28" ht="15" x14ac:dyDescent="0.25">
      <c r="A840" s="37"/>
      <c r="B840" s="36"/>
      <c r="C840" s="36"/>
      <c r="D840" s="36"/>
      <c r="E840" s="36"/>
      <c r="F840" s="36"/>
      <c r="G840" s="36"/>
      <c r="H840" s="37"/>
      <c r="I840" s="36"/>
      <c r="J840" s="36"/>
      <c r="K840" s="36"/>
      <c r="L840" s="41"/>
      <c r="M840" s="41"/>
      <c r="N840" s="41"/>
      <c r="O840" s="61"/>
      <c r="P840" s="41"/>
      <c r="Q840" s="41"/>
      <c r="R840" s="41"/>
      <c r="S840" s="41"/>
      <c r="T840" s="41"/>
      <c r="U840" s="41"/>
      <c r="V840" s="221"/>
      <c r="W840" s="221"/>
      <c r="X840" s="221"/>
      <c r="Y840" s="221"/>
      <c r="Z840" s="221"/>
      <c r="AA840" s="221"/>
      <c r="AB840" s="221"/>
    </row>
    <row r="841" spans="1:28" ht="15" x14ac:dyDescent="0.25">
      <c r="A841" s="37"/>
      <c r="B841" s="36"/>
      <c r="C841" s="36"/>
      <c r="D841" s="36"/>
      <c r="E841" s="36"/>
      <c r="F841" s="36"/>
      <c r="G841" s="36"/>
      <c r="H841" s="37"/>
      <c r="I841" s="36"/>
      <c r="J841" s="36"/>
      <c r="K841" s="36"/>
      <c r="L841" s="41"/>
      <c r="M841" s="41"/>
      <c r="N841" s="41"/>
      <c r="O841" s="61"/>
      <c r="P841" s="41"/>
      <c r="Q841" s="41"/>
      <c r="R841" s="41"/>
      <c r="S841" s="41"/>
      <c r="T841" s="41"/>
      <c r="U841" s="41"/>
      <c r="V841" s="221"/>
      <c r="W841" s="221"/>
      <c r="X841" s="221"/>
      <c r="Y841" s="221"/>
      <c r="Z841" s="221"/>
      <c r="AA841" s="221"/>
      <c r="AB841" s="221"/>
    </row>
    <row r="842" spans="1:28" ht="15" x14ac:dyDescent="0.25">
      <c r="A842" s="37"/>
      <c r="B842" s="36"/>
      <c r="C842" s="36"/>
      <c r="D842" s="36"/>
      <c r="E842" s="36"/>
      <c r="F842" s="36"/>
      <c r="G842" s="36"/>
      <c r="H842" s="37"/>
      <c r="I842" s="36"/>
      <c r="J842" s="36"/>
      <c r="K842" s="36"/>
      <c r="L842" s="41"/>
      <c r="M842" s="41"/>
      <c r="N842" s="41"/>
      <c r="O842" s="61"/>
      <c r="P842" s="41"/>
      <c r="Q842" s="41"/>
      <c r="R842" s="41"/>
      <c r="S842" s="41"/>
      <c r="T842" s="41"/>
      <c r="U842" s="41"/>
      <c r="V842" s="221"/>
      <c r="W842" s="221"/>
      <c r="X842" s="221"/>
      <c r="Y842" s="221"/>
      <c r="Z842" s="221"/>
      <c r="AA842" s="221"/>
      <c r="AB842" s="221"/>
    </row>
    <row r="843" spans="1:28" ht="15" x14ac:dyDescent="0.25">
      <c r="A843" s="37"/>
      <c r="B843" s="36"/>
      <c r="C843" s="36"/>
      <c r="D843" s="36"/>
      <c r="E843" s="36"/>
      <c r="F843" s="36"/>
      <c r="G843" s="36"/>
      <c r="H843" s="37"/>
      <c r="I843" s="36"/>
      <c r="J843" s="36"/>
      <c r="K843" s="36"/>
      <c r="L843" s="41"/>
      <c r="M843" s="41"/>
      <c r="N843" s="41"/>
      <c r="O843" s="61"/>
      <c r="P843" s="41"/>
      <c r="Q843" s="41"/>
      <c r="R843" s="41"/>
      <c r="S843" s="41"/>
      <c r="T843" s="41"/>
      <c r="U843" s="41"/>
      <c r="V843" s="221"/>
      <c r="W843" s="221"/>
      <c r="X843" s="221"/>
      <c r="Y843" s="221"/>
      <c r="Z843" s="221"/>
      <c r="AA843" s="221"/>
      <c r="AB843" s="221"/>
    </row>
    <row r="844" spans="1:28" ht="15" x14ac:dyDescent="0.25">
      <c r="A844" s="37"/>
      <c r="B844" s="36"/>
      <c r="C844" s="36"/>
      <c r="D844" s="36"/>
      <c r="E844" s="36"/>
      <c r="F844" s="36"/>
      <c r="G844" s="36"/>
      <c r="H844" s="37"/>
      <c r="I844" s="36"/>
      <c r="J844" s="36"/>
      <c r="K844" s="36"/>
      <c r="L844" s="41"/>
      <c r="M844" s="41"/>
      <c r="N844" s="41"/>
      <c r="O844" s="61"/>
      <c r="P844" s="41"/>
      <c r="Q844" s="41"/>
      <c r="R844" s="41"/>
      <c r="S844" s="41"/>
      <c r="T844" s="41"/>
      <c r="U844" s="41"/>
      <c r="V844" s="221"/>
      <c r="W844" s="221"/>
      <c r="X844" s="221"/>
      <c r="Y844" s="221"/>
      <c r="Z844" s="221"/>
      <c r="AA844" s="221"/>
      <c r="AB844" s="221"/>
    </row>
    <row r="845" spans="1:28" ht="15" x14ac:dyDescent="0.25">
      <c r="A845" s="37"/>
      <c r="B845" s="36"/>
      <c r="C845" s="36"/>
      <c r="D845" s="36"/>
      <c r="E845" s="36"/>
      <c r="F845" s="36"/>
      <c r="G845" s="36"/>
      <c r="H845" s="37"/>
      <c r="I845" s="36"/>
      <c r="J845" s="36"/>
      <c r="K845" s="36"/>
      <c r="L845" s="41"/>
      <c r="M845" s="41"/>
      <c r="N845" s="41"/>
      <c r="O845" s="61"/>
      <c r="P845" s="41"/>
      <c r="Q845" s="41"/>
      <c r="R845" s="41"/>
      <c r="S845" s="41"/>
      <c r="T845" s="41"/>
      <c r="U845" s="41"/>
      <c r="V845" s="221"/>
      <c r="W845" s="221"/>
      <c r="X845" s="221"/>
      <c r="Y845" s="221"/>
      <c r="Z845" s="221"/>
      <c r="AA845" s="221"/>
      <c r="AB845" s="221"/>
    </row>
    <row r="846" spans="1:28" ht="15" x14ac:dyDescent="0.25">
      <c r="A846" s="37"/>
      <c r="B846" s="36"/>
      <c r="C846" s="36"/>
      <c r="D846" s="36"/>
      <c r="E846" s="36"/>
      <c r="F846" s="36"/>
      <c r="G846" s="36"/>
      <c r="H846" s="37"/>
      <c r="I846" s="36"/>
      <c r="J846" s="36"/>
      <c r="K846" s="36"/>
      <c r="L846" s="41"/>
      <c r="M846" s="41"/>
      <c r="N846" s="41"/>
      <c r="O846" s="61"/>
      <c r="P846" s="41"/>
      <c r="Q846" s="41"/>
      <c r="R846" s="41"/>
      <c r="S846" s="41"/>
      <c r="T846" s="41"/>
      <c r="U846" s="41"/>
      <c r="V846" s="221"/>
      <c r="W846" s="221"/>
      <c r="X846" s="221"/>
      <c r="Y846" s="221"/>
      <c r="Z846" s="221"/>
      <c r="AA846" s="221"/>
      <c r="AB846" s="221"/>
    </row>
    <row r="847" spans="1:28" ht="15" x14ac:dyDescent="0.25">
      <c r="A847" s="37"/>
      <c r="B847" s="36"/>
      <c r="C847" s="36"/>
      <c r="D847" s="36"/>
      <c r="E847" s="36"/>
      <c r="F847" s="36"/>
      <c r="G847" s="36"/>
      <c r="H847" s="37"/>
      <c r="I847" s="36"/>
      <c r="J847" s="36"/>
      <c r="K847" s="36"/>
      <c r="L847" s="41"/>
      <c r="M847" s="41"/>
      <c r="N847" s="41"/>
      <c r="O847" s="61"/>
      <c r="P847" s="41"/>
      <c r="Q847" s="41"/>
      <c r="R847" s="41"/>
      <c r="S847" s="41"/>
      <c r="T847" s="41"/>
      <c r="U847" s="41"/>
      <c r="V847" s="221"/>
      <c r="W847" s="221"/>
      <c r="X847" s="221"/>
      <c r="Y847" s="221"/>
      <c r="Z847" s="221"/>
      <c r="AA847" s="221"/>
      <c r="AB847" s="221"/>
    </row>
    <row r="848" spans="1:28" ht="15" x14ac:dyDescent="0.25">
      <c r="A848" s="37"/>
      <c r="B848" s="36"/>
      <c r="C848" s="36"/>
      <c r="D848" s="36"/>
      <c r="E848" s="36"/>
      <c r="F848" s="36"/>
      <c r="G848" s="36"/>
      <c r="H848" s="37"/>
      <c r="I848" s="36"/>
      <c r="J848" s="36"/>
      <c r="K848" s="36"/>
      <c r="L848" s="41"/>
      <c r="M848" s="41"/>
      <c r="N848" s="41"/>
      <c r="O848" s="61"/>
      <c r="P848" s="41"/>
      <c r="Q848" s="41"/>
      <c r="R848" s="41"/>
      <c r="S848" s="41"/>
      <c r="T848" s="41"/>
      <c r="U848" s="41"/>
      <c r="V848" s="221"/>
      <c r="W848" s="221"/>
      <c r="X848" s="221"/>
      <c r="Y848" s="221"/>
      <c r="Z848" s="221"/>
      <c r="AA848" s="221"/>
      <c r="AB848" s="221"/>
    </row>
    <row r="849" spans="1:28" ht="15" x14ac:dyDescent="0.25">
      <c r="A849" s="37"/>
      <c r="B849" s="36"/>
      <c r="C849" s="36"/>
      <c r="D849" s="36"/>
      <c r="E849" s="36"/>
      <c r="F849" s="36"/>
      <c r="G849" s="36"/>
      <c r="H849" s="37"/>
      <c r="I849" s="36"/>
      <c r="J849" s="36"/>
      <c r="K849" s="36"/>
      <c r="L849" s="41"/>
      <c r="M849" s="41"/>
      <c r="N849" s="41"/>
      <c r="O849" s="61"/>
      <c r="P849" s="41"/>
      <c r="Q849" s="41"/>
      <c r="R849" s="41"/>
      <c r="S849" s="41"/>
      <c r="T849" s="41"/>
      <c r="U849" s="41"/>
      <c r="V849" s="221"/>
      <c r="W849" s="221"/>
      <c r="X849" s="221"/>
      <c r="Y849" s="221"/>
      <c r="Z849" s="221"/>
      <c r="AA849" s="221"/>
      <c r="AB849" s="221"/>
    </row>
    <row r="850" spans="1:28" ht="15" x14ac:dyDescent="0.25">
      <c r="A850" s="37"/>
      <c r="B850" s="36"/>
      <c r="C850" s="36"/>
      <c r="D850" s="36"/>
      <c r="E850" s="36"/>
      <c r="F850" s="36"/>
      <c r="G850" s="36"/>
      <c r="H850" s="37"/>
      <c r="I850" s="36"/>
      <c r="J850" s="36"/>
      <c r="K850" s="36"/>
      <c r="L850" s="41"/>
      <c r="M850" s="41"/>
      <c r="N850" s="41"/>
      <c r="O850" s="61"/>
      <c r="P850" s="41"/>
      <c r="Q850" s="41"/>
      <c r="R850" s="41"/>
      <c r="S850" s="41"/>
      <c r="T850" s="41"/>
      <c r="U850" s="41"/>
      <c r="V850" s="221"/>
      <c r="W850" s="221"/>
      <c r="X850" s="221"/>
      <c r="Y850" s="221"/>
      <c r="Z850" s="221"/>
      <c r="AA850" s="221"/>
      <c r="AB850" s="221"/>
    </row>
    <row r="851" spans="1:28" ht="15" x14ac:dyDescent="0.25">
      <c r="A851" s="37"/>
      <c r="B851" s="36"/>
      <c r="C851" s="36"/>
      <c r="D851" s="36"/>
      <c r="E851" s="36"/>
      <c r="F851" s="36"/>
      <c r="G851" s="36"/>
      <c r="H851" s="37"/>
      <c r="I851" s="36"/>
      <c r="J851" s="36"/>
      <c r="K851" s="36"/>
      <c r="L851" s="41"/>
      <c r="M851" s="41"/>
      <c r="N851" s="41"/>
      <c r="O851" s="61"/>
      <c r="P851" s="41"/>
      <c r="Q851" s="41"/>
      <c r="R851" s="41"/>
      <c r="S851" s="41"/>
      <c r="T851" s="41"/>
      <c r="U851" s="41"/>
      <c r="V851" s="221"/>
      <c r="W851" s="221"/>
      <c r="X851" s="221"/>
      <c r="Y851" s="221"/>
      <c r="Z851" s="221"/>
      <c r="AA851" s="221"/>
      <c r="AB851" s="221"/>
    </row>
    <row r="852" spans="1:28" ht="15" x14ac:dyDescent="0.25">
      <c r="A852" s="37"/>
      <c r="B852" s="36"/>
      <c r="C852" s="36"/>
      <c r="D852" s="36"/>
      <c r="E852" s="36"/>
      <c r="F852" s="36"/>
      <c r="G852" s="36"/>
      <c r="H852" s="37"/>
      <c r="I852" s="36"/>
      <c r="J852" s="36"/>
      <c r="K852" s="36"/>
      <c r="L852" s="41"/>
      <c r="M852" s="41"/>
      <c r="N852" s="41"/>
      <c r="O852" s="61"/>
      <c r="P852" s="41"/>
      <c r="Q852" s="41"/>
      <c r="R852" s="41"/>
      <c r="S852" s="41"/>
      <c r="T852" s="41"/>
      <c r="U852" s="41"/>
      <c r="V852" s="221"/>
      <c r="W852" s="221"/>
      <c r="X852" s="221"/>
      <c r="Y852" s="221"/>
      <c r="Z852" s="221"/>
      <c r="AA852" s="221"/>
      <c r="AB852" s="221"/>
    </row>
    <row r="853" spans="1:28" ht="15" x14ac:dyDescent="0.25">
      <c r="A853" s="37"/>
      <c r="B853" s="36"/>
      <c r="C853" s="36"/>
      <c r="D853" s="36"/>
      <c r="E853" s="36"/>
      <c r="F853" s="36"/>
      <c r="G853" s="36"/>
      <c r="H853" s="37"/>
      <c r="I853" s="36"/>
      <c r="J853" s="36"/>
      <c r="K853" s="36"/>
      <c r="L853" s="41"/>
      <c r="M853" s="41"/>
      <c r="N853" s="41"/>
      <c r="O853" s="61"/>
      <c r="P853" s="41"/>
      <c r="Q853" s="41"/>
      <c r="R853" s="41"/>
      <c r="S853" s="41"/>
      <c r="T853" s="41"/>
      <c r="U853" s="41"/>
      <c r="V853" s="221"/>
      <c r="W853" s="221"/>
      <c r="X853" s="221"/>
      <c r="Y853" s="221"/>
      <c r="Z853" s="221"/>
      <c r="AA853" s="221"/>
      <c r="AB853" s="221"/>
    </row>
    <row r="854" spans="1:28" ht="15" x14ac:dyDescent="0.25">
      <c r="A854" s="37"/>
      <c r="B854" s="36"/>
      <c r="C854" s="36"/>
      <c r="D854" s="36"/>
      <c r="E854" s="36"/>
      <c r="F854" s="36"/>
      <c r="G854" s="36"/>
      <c r="H854" s="37"/>
      <c r="I854" s="36"/>
      <c r="J854" s="36"/>
      <c r="K854" s="36"/>
      <c r="L854" s="41"/>
      <c r="M854" s="41"/>
      <c r="N854" s="41"/>
      <c r="O854" s="61"/>
      <c r="P854" s="41"/>
      <c r="Q854" s="41"/>
      <c r="R854" s="41"/>
      <c r="S854" s="41"/>
      <c r="T854" s="41"/>
      <c r="U854" s="41"/>
      <c r="V854" s="221"/>
      <c r="W854" s="221"/>
      <c r="X854" s="221"/>
      <c r="Y854" s="221"/>
      <c r="Z854" s="221"/>
      <c r="AA854" s="221"/>
      <c r="AB854" s="221"/>
    </row>
    <row r="855" spans="1:28" ht="15" x14ac:dyDescent="0.25">
      <c r="A855" s="37"/>
      <c r="B855" s="36"/>
      <c r="C855" s="36"/>
      <c r="D855" s="36"/>
      <c r="E855" s="36"/>
      <c r="F855" s="36"/>
      <c r="G855" s="36"/>
      <c r="H855" s="37"/>
      <c r="I855" s="36"/>
      <c r="J855" s="36"/>
      <c r="K855" s="36"/>
      <c r="L855" s="41"/>
      <c r="M855" s="41"/>
      <c r="N855" s="41"/>
      <c r="O855" s="61"/>
      <c r="P855" s="41"/>
      <c r="Q855" s="41"/>
      <c r="R855" s="41"/>
      <c r="S855" s="41"/>
      <c r="T855" s="41"/>
      <c r="U855" s="41"/>
      <c r="V855" s="221"/>
      <c r="W855" s="221"/>
      <c r="X855" s="221"/>
      <c r="Y855" s="221"/>
      <c r="Z855" s="221"/>
      <c r="AA855" s="221"/>
      <c r="AB855" s="221"/>
    </row>
    <row r="856" spans="1:28" ht="15" x14ac:dyDescent="0.25">
      <c r="A856" s="37"/>
      <c r="B856" s="36"/>
      <c r="C856" s="36"/>
      <c r="D856" s="36"/>
      <c r="E856" s="36"/>
      <c r="F856" s="36"/>
      <c r="G856" s="36"/>
      <c r="H856" s="37"/>
      <c r="I856" s="36"/>
      <c r="J856" s="36"/>
      <c r="K856" s="36"/>
      <c r="L856" s="41"/>
      <c r="M856" s="41"/>
      <c r="N856" s="41"/>
      <c r="O856" s="61"/>
      <c r="P856" s="41"/>
      <c r="Q856" s="41"/>
      <c r="R856" s="41"/>
      <c r="S856" s="41"/>
      <c r="T856" s="41"/>
      <c r="U856" s="41"/>
      <c r="V856" s="221"/>
      <c r="W856" s="221"/>
      <c r="X856" s="221"/>
      <c r="Y856" s="221"/>
      <c r="Z856" s="221"/>
      <c r="AA856" s="221"/>
      <c r="AB856" s="221"/>
    </row>
    <row r="857" spans="1:28" ht="15" x14ac:dyDescent="0.25">
      <c r="A857" s="37"/>
      <c r="B857" s="36"/>
      <c r="C857" s="36"/>
      <c r="D857" s="36"/>
      <c r="E857" s="36"/>
      <c r="F857" s="36"/>
      <c r="G857" s="36"/>
      <c r="H857" s="37"/>
      <c r="I857" s="36"/>
      <c r="J857" s="36"/>
      <c r="K857" s="36"/>
      <c r="L857" s="41"/>
      <c r="M857" s="41"/>
      <c r="N857" s="41"/>
      <c r="O857" s="61"/>
      <c r="P857" s="41"/>
      <c r="Q857" s="41"/>
      <c r="R857" s="41"/>
      <c r="S857" s="41"/>
      <c r="T857" s="41"/>
      <c r="U857" s="41"/>
      <c r="V857" s="221"/>
      <c r="W857" s="221"/>
      <c r="X857" s="221"/>
      <c r="Y857" s="221"/>
      <c r="Z857" s="221"/>
      <c r="AA857" s="221"/>
      <c r="AB857" s="221"/>
    </row>
    <row r="858" spans="1:28" ht="15" x14ac:dyDescent="0.25">
      <c r="A858" s="37"/>
      <c r="B858" s="36"/>
      <c r="C858" s="36"/>
      <c r="D858" s="36"/>
      <c r="E858" s="36"/>
      <c r="F858" s="36"/>
      <c r="G858" s="36"/>
      <c r="H858" s="37"/>
      <c r="I858" s="36"/>
      <c r="J858" s="36"/>
      <c r="K858" s="36"/>
      <c r="L858" s="41"/>
      <c r="M858" s="41"/>
      <c r="N858" s="41"/>
      <c r="O858" s="61"/>
      <c r="P858" s="41"/>
      <c r="Q858" s="41"/>
      <c r="R858" s="41"/>
      <c r="S858" s="41"/>
      <c r="T858" s="41"/>
      <c r="U858" s="41"/>
      <c r="V858" s="221"/>
      <c r="W858" s="221"/>
      <c r="X858" s="221"/>
      <c r="Y858" s="221"/>
      <c r="Z858" s="221"/>
      <c r="AA858" s="221"/>
      <c r="AB858" s="221"/>
    </row>
    <row r="859" spans="1:28" ht="15" x14ac:dyDescent="0.25">
      <c r="A859" s="37"/>
      <c r="B859" s="36"/>
      <c r="C859" s="36"/>
      <c r="D859" s="36"/>
      <c r="E859" s="36"/>
      <c r="F859" s="36"/>
      <c r="G859" s="36"/>
      <c r="H859" s="37"/>
      <c r="I859" s="36"/>
      <c r="J859" s="36"/>
      <c r="K859" s="36"/>
      <c r="L859" s="41"/>
      <c r="M859" s="41"/>
      <c r="N859" s="41"/>
      <c r="O859" s="61"/>
      <c r="P859" s="41"/>
      <c r="Q859" s="41"/>
      <c r="R859" s="41"/>
      <c r="S859" s="41"/>
      <c r="T859" s="41"/>
      <c r="U859" s="41"/>
      <c r="V859" s="221"/>
      <c r="W859" s="221"/>
      <c r="X859" s="221"/>
      <c r="Y859" s="221"/>
      <c r="Z859" s="221"/>
      <c r="AA859" s="221"/>
      <c r="AB859" s="221"/>
    </row>
    <row r="860" spans="1:28" ht="15" x14ac:dyDescent="0.25">
      <c r="A860" s="37"/>
      <c r="B860" s="36"/>
      <c r="C860" s="36"/>
      <c r="D860" s="36"/>
      <c r="E860" s="36"/>
      <c r="F860" s="36"/>
      <c r="G860" s="36"/>
      <c r="H860" s="37"/>
      <c r="I860" s="36"/>
      <c r="J860" s="36"/>
      <c r="K860" s="36"/>
      <c r="L860" s="41"/>
      <c r="M860" s="41"/>
      <c r="N860" s="41"/>
      <c r="O860" s="61"/>
      <c r="P860" s="41"/>
      <c r="Q860" s="41"/>
      <c r="R860" s="41"/>
      <c r="S860" s="41"/>
      <c r="T860" s="41"/>
      <c r="U860" s="41"/>
      <c r="V860" s="221"/>
      <c r="W860" s="221"/>
      <c r="X860" s="221"/>
      <c r="Y860" s="221"/>
      <c r="Z860" s="221"/>
      <c r="AA860" s="221"/>
      <c r="AB860" s="221"/>
    </row>
    <row r="861" spans="1:28" ht="15" x14ac:dyDescent="0.25">
      <c r="A861" s="37"/>
      <c r="B861" s="36"/>
      <c r="C861" s="36"/>
      <c r="D861" s="36"/>
      <c r="E861" s="36"/>
      <c r="F861" s="36"/>
      <c r="G861" s="36"/>
      <c r="H861" s="37"/>
      <c r="I861" s="36"/>
      <c r="J861" s="36"/>
      <c r="K861" s="36"/>
      <c r="L861" s="41"/>
      <c r="M861" s="41"/>
      <c r="N861" s="41"/>
      <c r="O861" s="61"/>
      <c r="P861" s="41"/>
      <c r="Q861" s="41"/>
      <c r="R861" s="41"/>
      <c r="S861" s="41"/>
      <c r="T861" s="41"/>
      <c r="U861" s="41"/>
    </row>
    <row r="862" spans="1:28" ht="15" x14ac:dyDescent="0.25">
      <c r="A862" s="37"/>
      <c r="B862" s="36"/>
      <c r="C862" s="36"/>
      <c r="D862" s="36"/>
      <c r="E862" s="36"/>
      <c r="F862" s="36"/>
      <c r="G862" s="36"/>
      <c r="H862" s="37"/>
      <c r="I862" s="36"/>
      <c r="J862" s="36"/>
      <c r="K862" s="36"/>
      <c r="L862" s="41"/>
      <c r="M862" s="41"/>
      <c r="N862" s="41"/>
      <c r="O862" s="61"/>
      <c r="P862" s="41"/>
      <c r="Q862" s="41"/>
      <c r="R862" s="41"/>
      <c r="S862" s="41"/>
      <c r="T862" s="41"/>
      <c r="U862" s="41"/>
    </row>
    <row r="863" spans="1:28" ht="15" x14ac:dyDescent="0.25">
      <c r="A863" s="37"/>
      <c r="B863" s="36"/>
      <c r="C863" s="36"/>
      <c r="D863" s="36"/>
      <c r="E863" s="36"/>
      <c r="F863" s="36"/>
      <c r="G863" s="36"/>
      <c r="H863" s="37"/>
      <c r="I863" s="36"/>
      <c r="J863" s="36"/>
      <c r="K863" s="36"/>
      <c r="L863" s="41"/>
      <c r="M863" s="41"/>
      <c r="N863" s="41"/>
      <c r="O863" s="61"/>
      <c r="P863" s="41"/>
      <c r="Q863" s="41"/>
      <c r="R863" s="41"/>
      <c r="S863" s="41"/>
      <c r="T863" s="41"/>
      <c r="U863" s="41"/>
    </row>
    <row r="864" spans="1:28" ht="15" x14ac:dyDescent="0.25">
      <c r="A864" s="37"/>
      <c r="B864" s="36"/>
      <c r="C864" s="36"/>
      <c r="D864" s="36"/>
      <c r="E864" s="36"/>
      <c r="F864" s="36"/>
      <c r="G864" s="36"/>
      <c r="H864" s="37"/>
      <c r="I864" s="36"/>
      <c r="J864" s="36"/>
      <c r="K864" s="36"/>
      <c r="L864" s="41"/>
      <c r="M864" s="41"/>
      <c r="N864" s="41"/>
      <c r="O864" s="61"/>
      <c r="P864" s="41"/>
      <c r="Q864" s="41"/>
      <c r="R864" s="41"/>
      <c r="S864" s="41"/>
      <c r="T864" s="41"/>
      <c r="U864" s="41"/>
    </row>
    <row r="865" spans="1:21" ht="15" x14ac:dyDescent="0.25">
      <c r="A865" s="37"/>
      <c r="B865" s="36"/>
      <c r="C865" s="36"/>
      <c r="D865" s="36"/>
      <c r="E865" s="36"/>
      <c r="F865" s="36"/>
      <c r="G865" s="36"/>
      <c r="H865" s="37"/>
      <c r="I865" s="36"/>
      <c r="J865" s="36"/>
      <c r="K865" s="36"/>
      <c r="L865" s="41"/>
      <c r="M865" s="41"/>
      <c r="N865" s="41"/>
      <c r="O865" s="61"/>
      <c r="P865" s="41"/>
      <c r="Q865" s="41"/>
      <c r="R865" s="41"/>
      <c r="S865" s="41"/>
      <c r="T865" s="41"/>
      <c r="U865" s="41"/>
    </row>
    <row r="866" spans="1:21" ht="15" x14ac:dyDescent="0.25">
      <c r="A866" s="37"/>
      <c r="B866" s="36"/>
      <c r="C866" s="36"/>
      <c r="D866" s="36"/>
      <c r="E866" s="36"/>
      <c r="F866" s="36"/>
      <c r="G866" s="36"/>
      <c r="H866" s="37"/>
      <c r="I866" s="36"/>
      <c r="J866" s="36"/>
      <c r="K866" s="36"/>
      <c r="L866" s="41"/>
      <c r="M866" s="41"/>
      <c r="N866" s="41"/>
      <c r="O866" s="61"/>
      <c r="P866" s="41"/>
      <c r="Q866" s="41"/>
      <c r="R866" s="41"/>
      <c r="S866" s="41"/>
      <c r="T866" s="41"/>
      <c r="U866" s="41"/>
    </row>
    <row r="867" spans="1:21" ht="15" x14ac:dyDescent="0.25">
      <c r="A867" s="37"/>
      <c r="B867" s="36"/>
      <c r="C867" s="36"/>
      <c r="D867" s="36"/>
      <c r="E867" s="36"/>
      <c r="F867" s="36"/>
      <c r="G867" s="36"/>
      <c r="H867" s="37"/>
      <c r="I867" s="36"/>
      <c r="J867" s="36"/>
      <c r="K867" s="36"/>
      <c r="L867" s="41"/>
      <c r="M867" s="41"/>
      <c r="N867" s="41"/>
      <c r="O867" s="61"/>
      <c r="P867" s="41"/>
      <c r="Q867" s="41"/>
      <c r="R867" s="41"/>
      <c r="S867" s="41"/>
      <c r="T867" s="41"/>
      <c r="U867" s="41"/>
    </row>
    <row r="868" spans="1:21" ht="15" x14ac:dyDescent="0.25">
      <c r="A868" s="37"/>
      <c r="B868" s="36"/>
      <c r="C868" s="36"/>
      <c r="D868" s="36"/>
      <c r="E868" s="36"/>
      <c r="F868" s="36"/>
      <c r="G868" s="36"/>
      <c r="H868" s="37"/>
      <c r="I868" s="36"/>
      <c r="J868" s="36"/>
      <c r="K868" s="36"/>
      <c r="L868" s="41"/>
      <c r="M868" s="41"/>
      <c r="N868" s="41"/>
      <c r="O868" s="61"/>
      <c r="P868" s="41"/>
      <c r="Q868" s="41"/>
      <c r="R868" s="41"/>
      <c r="S868" s="41"/>
      <c r="T868" s="41"/>
      <c r="U868" s="41"/>
    </row>
    <row r="869" spans="1:21" ht="15" x14ac:dyDescent="0.25">
      <c r="A869" s="37"/>
      <c r="B869" s="36"/>
      <c r="C869" s="36"/>
      <c r="D869" s="36"/>
      <c r="E869" s="36"/>
      <c r="F869" s="36"/>
      <c r="G869" s="36"/>
      <c r="H869" s="37"/>
      <c r="I869" s="36"/>
      <c r="J869" s="36"/>
      <c r="K869" s="36"/>
      <c r="L869" s="41"/>
      <c r="M869" s="41"/>
      <c r="N869" s="41"/>
      <c r="O869" s="61"/>
      <c r="P869" s="41"/>
      <c r="Q869" s="41"/>
      <c r="R869" s="41"/>
      <c r="S869" s="41"/>
      <c r="T869" s="41"/>
      <c r="U869" s="41"/>
    </row>
    <row r="870" spans="1:21" ht="15" x14ac:dyDescent="0.25">
      <c r="A870" s="37"/>
      <c r="B870" s="36"/>
      <c r="C870" s="36"/>
      <c r="D870" s="36"/>
      <c r="E870" s="36"/>
      <c r="F870" s="36"/>
      <c r="G870" s="36"/>
      <c r="H870" s="37"/>
      <c r="I870" s="36"/>
      <c r="J870" s="36"/>
      <c r="K870" s="36"/>
      <c r="L870" s="41"/>
      <c r="M870" s="41"/>
      <c r="N870" s="41"/>
      <c r="O870" s="61"/>
      <c r="P870" s="41"/>
      <c r="Q870" s="41"/>
      <c r="R870" s="41"/>
      <c r="S870" s="41"/>
      <c r="T870" s="41"/>
      <c r="U870" s="41"/>
    </row>
    <row r="871" spans="1:21" ht="15" x14ac:dyDescent="0.25">
      <c r="A871" s="37"/>
      <c r="B871" s="36"/>
      <c r="C871" s="36"/>
      <c r="D871" s="36"/>
      <c r="E871" s="36"/>
      <c r="F871" s="36"/>
      <c r="G871" s="36"/>
      <c r="H871" s="37"/>
      <c r="I871" s="36"/>
      <c r="J871" s="36"/>
      <c r="K871" s="36"/>
      <c r="L871" s="41"/>
      <c r="M871" s="41"/>
      <c r="N871" s="41"/>
      <c r="O871" s="61"/>
      <c r="P871" s="41"/>
      <c r="Q871" s="41"/>
      <c r="R871" s="41"/>
      <c r="S871" s="41"/>
      <c r="T871" s="41"/>
      <c r="U871" s="41"/>
    </row>
    <row r="872" spans="1:21" ht="15" x14ac:dyDescent="0.25">
      <c r="A872" s="37"/>
      <c r="B872" s="36"/>
      <c r="C872" s="36"/>
      <c r="D872" s="36"/>
      <c r="E872" s="36"/>
      <c r="F872" s="36"/>
      <c r="G872" s="36"/>
      <c r="H872" s="37"/>
      <c r="I872" s="36"/>
      <c r="J872" s="36"/>
      <c r="K872" s="36"/>
      <c r="L872" s="41"/>
      <c r="M872" s="41"/>
      <c r="N872" s="41"/>
      <c r="O872" s="61"/>
      <c r="P872" s="41"/>
      <c r="Q872" s="41"/>
      <c r="R872" s="41"/>
      <c r="S872" s="41"/>
      <c r="T872" s="41"/>
      <c r="U872" s="41"/>
    </row>
    <row r="873" spans="1:21" ht="15" x14ac:dyDescent="0.25">
      <c r="A873" s="37"/>
      <c r="B873" s="36"/>
      <c r="C873" s="36"/>
      <c r="D873" s="36"/>
      <c r="E873" s="36"/>
      <c r="F873" s="36"/>
      <c r="G873" s="36"/>
      <c r="H873" s="37"/>
      <c r="I873" s="36"/>
      <c r="J873" s="36"/>
      <c r="K873" s="36"/>
      <c r="L873" s="41"/>
      <c r="M873" s="41"/>
      <c r="N873" s="41"/>
      <c r="O873" s="61"/>
      <c r="P873" s="41"/>
      <c r="Q873" s="41"/>
      <c r="R873" s="41"/>
      <c r="S873" s="41"/>
      <c r="T873" s="41"/>
      <c r="U873" s="41"/>
    </row>
    <row r="874" spans="1:21" ht="15" x14ac:dyDescent="0.25">
      <c r="A874" s="37"/>
      <c r="B874" s="36"/>
      <c r="C874" s="36"/>
      <c r="D874" s="36"/>
      <c r="E874" s="36"/>
      <c r="F874" s="36"/>
      <c r="G874" s="36"/>
      <c r="H874" s="37"/>
      <c r="I874" s="36"/>
      <c r="J874" s="36"/>
      <c r="K874" s="36"/>
      <c r="L874" s="41"/>
      <c r="M874" s="41"/>
      <c r="N874" s="41"/>
      <c r="O874" s="61"/>
      <c r="P874" s="41"/>
      <c r="Q874" s="41"/>
      <c r="R874" s="41"/>
      <c r="S874" s="41"/>
      <c r="T874" s="41"/>
      <c r="U874" s="41"/>
    </row>
    <row r="875" spans="1:21" ht="15" x14ac:dyDescent="0.25">
      <c r="A875" s="37"/>
      <c r="B875" s="36"/>
      <c r="C875" s="36"/>
      <c r="D875" s="36"/>
      <c r="E875" s="36"/>
      <c r="F875" s="36"/>
      <c r="G875" s="36"/>
      <c r="H875" s="37"/>
      <c r="I875" s="36"/>
      <c r="J875" s="36"/>
      <c r="K875" s="36"/>
      <c r="L875" s="41"/>
      <c r="M875" s="41"/>
      <c r="N875" s="41"/>
      <c r="O875" s="61"/>
      <c r="P875" s="41"/>
      <c r="Q875" s="41"/>
      <c r="R875" s="41"/>
      <c r="S875" s="41"/>
      <c r="T875" s="41"/>
      <c r="U875" s="41"/>
    </row>
    <row r="876" spans="1:21" ht="15" x14ac:dyDescent="0.25">
      <c r="A876" s="37"/>
      <c r="B876" s="36"/>
      <c r="C876" s="36"/>
      <c r="D876" s="36"/>
      <c r="E876" s="36"/>
      <c r="F876" s="36"/>
      <c r="G876" s="36"/>
      <c r="H876" s="37"/>
      <c r="I876" s="36"/>
      <c r="J876" s="36"/>
      <c r="K876" s="36"/>
      <c r="L876" s="41"/>
      <c r="M876" s="41"/>
      <c r="N876" s="41"/>
      <c r="O876" s="61"/>
      <c r="P876" s="41"/>
      <c r="Q876" s="41"/>
      <c r="R876" s="41"/>
      <c r="S876" s="41"/>
      <c r="T876" s="41"/>
      <c r="U876" s="41"/>
    </row>
    <row r="877" spans="1:21" ht="15" x14ac:dyDescent="0.25">
      <c r="A877" s="37"/>
      <c r="B877" s="36"/>
      <c r="C877" s="36"/>
      <c r="D877" s="36"/>
      <c r="E877" s="36"/>
      <c r="F877" s="36"/>
      <c r="G877" s="36"/>
      <c r="H877" s="37"/>
      <c r="I877" s="36"/>
      <c r="J877" s="36"/>
      <c r="K877" s="36"/>
      <c r="L877" s="41"/>
      <c r="M877" s="41"/>
      <c r="N877" s="41"/>
      <c r="O877" s="61"/>
      <c r="P877" s="41"/>
      <c r="Q877" s="41"/>
      <c r="R877" s="41"/>
      <c r="S877" s="41"/>
      <c r="T877" s="41"/>
      <c r="U877" s="41"/>
    </row>
    <row r="878" spans="1:21" ht="15" x14ac:dyDescent="0.25">
      <c r="A878" s="37"/>
      <c r="B878" s="36"/>
      <c r="C878" s="36"/>
      <c r="D878" s="36"/>
      <c r="E878" s="36"/>
      <c r="F878" s="36"/>
      <c r="G878" s="36"/>
      <c r="H878" s="37"/>
      <c r="I878" s="36"/>
      <c r="J878" s="36"/>
      <c r="K878" s="36"/>
      <c r="L878" s="41"/>
      <c r="M878" s="41"/>
      <c r="N878" s="41"/>
      <c r="O878" s="61"/>
      <c r="P878" s="41"/>
      <c r="Q878" s="41"/>
      <c r="R878" s="41"/>
      <c r="S878" s="41"/>
      <c r="T878" s="41"/>
      <c r="U878" s="41"/>
    </row>
    <row r="879" spans="1:21" ht="15" x14ac:dyDescent="0.25">
      <c r="A879" s="37"/>
      <c r="B879" s="36"/>
      <c r="C879" s="36"/>
      <c r="D879" s="36"/>
      <c r="E879" s="36"/>
      <c r="F879" s="36"/>
      <c r="G879" s="36"/>
      <c r="H879" s="37"/>
      <c r="I879" s="36"/>
      <c r="J879" s="36"/>
      <c r="K879" s="36"/>
      <c r="L879" s="41"/>
      <c r="M879" s="41"/>
      <c r="N879" s="41"/>
      <c r="O879" s="61"/>
      <c r="P879" s="41"/>
      <c r="Q879" s="41"/>
      <c r="R879" s="41"/>
      <c r="S879" s="41"/>
      <c r="T879" s="41"/>
      <c r="U879" s="41"/>
    </row>
    <row r="880" spans="1:21" ht="15" x14ac:dyDescent="0.25">
      <c r="A880" s="37"/>
      <c r="B880" s="36"/>
      <c r="C880" s="36"/>
      <c r="D880" s="36"/>
      <c r="E880" s="36"/>
      <c r="F880" s="36"/>
      <c r="G880" s="36"/>
      <c r="H880" s="37"/>
      <c r="I880" s="36"/>
      <c r="J880" s="36"/>
      <c r="K880" s="36"/>
      <c r="L880" s="41"/>
      <c r="M880" s="41"/>
      <c r="N880" s="41"/>
      <c r="O880" s="61"/>
      <c r="P880" s="41"/>
      <c r="Q880" s="41"/>
      <c r="R880" s="41"/>
      <c r="S880" s="41"/>
      <c r="T880" s="41"/>
      <c r="U880" s="41"/>
    </row>
    <row r="881" spans="1:21" ht="15" x14ac:dyDescent="0.25">
      <c r="A881" s="37"/>
      <c r="B881" s="36"/>
      <c r="C881" s="36"/>
      <c r="D881" s="36"/>
      <c r="E881" s="36"/>
      <c r="F881" s="36"/>
      <c r="G881" s="36"/>
      <c r="H881" s="37"/>
      <c r="I881" s="36"/>
      <c r="J881" s="36"/>
      <c r="K881" s="36"/>
      <c r="L881" s="41"/>
      <c r="M881" s="41"/>
      <c r="N881" s="41"/>
      <c r="O881" s="61"/>
      <c r="P881" s="41"/>
      <c r="Q881" s="41"/>
      <c r="R881" s="41"/>
      <c r="S881" s="41"/>
      <c r="T881" s="41"/>
      <c r="U881" s="41"/>
    </row>
    <row r="882" spans="1:21" ht="15" x14ac:dyDescent="0.25">
      <c r="A882" s="37"/>
      <c r="B882" s="36"/>
      <c r="C882" s="36"/>
      <c r="D882" s="36"/>
      <c r="E882" s="36"/>
      <c r="F882" s="36"/>
      <c r="G882" s="36"/>
      <c r="H882" s="37"/>
      <c r="I882" s="36"/>
      <c r="J882" s="36"/>
      <c r="K882" s="36"/>
      <c r="L882" s="41"/>
      <c r="M882" s="41"/>
      <c r="N882" s="41"/>
      <c r="O882" s="61"/>
      <c r="P882" s="41"/>
      <c r="Q882" s="41"/>
      <c r="R882" s="41"/>
      <c r="S882" s="41"/>
      <c r="T882" s="41"/>
      <c r="U882" s="41"/>
    </row>
    <row r="883" spans="1:21" ht="15" x14ac:dyDescent="0.25">
      <c r="A883" s="37"/>
      <c r="B883" s="36"/>
      <c r="C883" s="36"/>
      <c r="D883" s="36"/>
      <c r="E883" s="36"/>
      <c r="F883" s="36"/>
      <c r="G883" s="36"/>
      <c r="H883" s="37"/>
      <c r="I883" s="36"/>
      <c r="J883" s="36"/>
      <c r="K883" s="36"/>
      <c r="L883" s="41"/>
      <c r="M883" s="41"/>
      <c r="N883" s="41"/>
      <c r="O883" s="61"/>
      <c r="P883" s="41"/>
      <c r="Q883" s="41"/>
      <c r="R883" s="41"/>
      <c r="S883" s="41"/>
      <c r="T883" s="41"/>
      <c r="U883" s="41"/>
    </row>
    <row r="884" spans="1:21" ht="15" x14ac:dyDescent="0.25">
      <c r="A884" s="37"/>
      <c r="B884" s="36"/>
      <c r="C884" s="36"/>
      <c r="D884" s="36"/>
      <c r="E884" s="36"/>
      <c r="F884" s="36"/>
      <c r="G884" s="36"/>
      <c r="H884" s="37"/>
      <c r="I884" s="36"/>
      <c r="J884" s="36"/>
      <c r="K884" s="36"/>
      <c r="L884" s="41"/>
      <c r="M884" s="41"/>
      <c r="N884" s="41"/>
      <c r="O884" s="61"/>
      <c r="P884" s="41"/>
      <c r="Q884" s="41"/>
      <c r="R884" s="41"/>
      <c r="S884" s="41"/>
      <c r="T884" s="41"/>
      <c r="U884" s="41"/>
    </row>
    <row r="885" spans="1:21" ht="15" x14ac:dyDescent="0.25">
      <c r="A885" s="37"/>
      <c r="B885" s="36"/>
      <c r="C885" s="36"/>
      <c r="D885" s="36"/>
      <c r="E885" s="36"/>
      <c r="F885" s="36"/>
      <c r="G885" s="36"/>
      <c r="H885" s="37"/>
      <c r="I885" s="36"/>
      <c r="J885" s="36"/>
      <c r="K885" s="36"/>
      <c r="L885" s="41"/>
      <c r="M885" s="41"/>
      <c r="N885" s="41"/>
      <c r="O885" s="61"/>
      <c r="P885" s="41"/>
      <c r="Q885" s="41"/>
      <c r="R885" s="41"/>
      <c r="S885" s="41"/>
      <c r="T885" s="41"/>
      <c r="U885" s="41"/>
    </row>
    <row r="886" spans="1:21" ht="15" x14ac:dyDescent="0.25">
      <c r="A886" s="37"/>
      <c r="B886" s="36"/>
      <c r="C886" s="36"/>
      <c r="D886" s="36"/>
      <c r="E886" s="36"/>
      <c r="F886" s="36"/>
      <c r="G886" s="36"/>
      <c r="H886" s="37"/>
      <c r="I886" s="36"/>
      <c r="J886" s="36"/>
      <c r="K886" s="36"/>
      <c r="L886" s="41"/>
      <c r="M886" s="41"/>
      <c r="N886" s="41"/>
      <c r="O886" s="61"/>
      <c r="P886" s="41"/>
      <c r="Q886" s="41"/>
      <c r="R886" s="41"/>
      <c r="S886" s="41"/>
      <c r="T886" s="41"/>
      <c r="U886" s="41"/>
    </row>
    <row r="887" spans="1:21" ht="15" x14ac:dyDescent="0.25">
      <c r="A887" s="37"/>
      <c r="B887" s="36"/>
      <c r="C887" s="36"/>
      <c r="D887" s="36"/>
      <c r="E887" s="36"/>
      <c r="F887" s="36"/>
      <c r="G887" s="36"/>
      <c r="H887" s="37"/>
      <c r="I887" s="36"/>
      <c r="J887" s="36"/>
      <c r="K887" s="36"/>
      <c r="L887" s="41"/>
      <c r="M887" s="41"/>
      <c r="N887" s="41"/>
      <c r="O887" s="61"/>
      <c r="P887" s="41"/>
      <c r="Q887" s="41"/>
      <c r="R887" s="41"/>
      <c r="S887" s="41"/>
      <c r="T887" s="41"/>
      <c r="U887" s="41"/>
    </row>
    <row r="888" spans="1:21" ht="15" x14ac:dyDescent="0.25">
      <c r="A888" s="37"/>
      <c r="B888" s="36"/>
      <c r="C888" s="36"/>
      <c r="D888" s="36"/>
      <c r="E888" s="36"/>
      <c r="F888" s="36"/>
      <c r="G888" s="36"/>
      <c r="H888" s="37"/>
      <c r="I888" s="36"/>
      <c r="J888" s="36"/>
      <c r="K888" s="36"/>
      <c r="L888" s="41"/>
      <c r="M888" s="41"/>
      <c r="N888" s="41"/>
      <c r="O888" s="61"/>
      <c r="P888" s="41"/>
      <c r="Q888" s="41"/>
      <c r="R888" s="41"/>
      <c r="S888" s="41"/>
      <c r="T888" s="41"/>
      <c r="U888" s="41"/>
    </row>
    <row r="889" spans="1:21" ht="15" x14ac:dyDescent="0.25">
      <c r="A889" s="37"/>
      <c r="B889" s="36"/>
      <c r="C889" s="36"/>
      <c r="D889" s="36"/>
      <c r="E889" s="36"/>
      <c r="F889" s="36"/>
      <c r="G889" s="36"/>
      <c r="H889" s="37"/>
      <c r="I889" s="36"/>
      <c r="J889" s="36"/>
      <c r="K889" s="36"/>
      <c r="L889" s="41"/>
      <c r="M889" s="41"/>
      <c r="N889" s="41"/>
      <c r="O889" s="61"/>
      <c r="P889" s="41"/>
      <c r="Q889" s="41"/>
      <c r="R889" s="41"/>
      <c r="S889" s="41"/>
      <c r="T889" s="41"/>
      <c r="U889" s="41"/>
    </row>
    <row r="890" spans="1:21" ht="15" x14ac:dyDescent="0.25">
      <c r="A890" s="37"/>
      <c r="B890" s="36"/>
      <c r="C890" s="36"/>
      <c r="D890" s="36"/>
      <c r="E890" s="36"/>
      <c r="F890" s="36"/>
      <c r="G890" s="36"/>
      <c r="H890" s="37"/>
      <c r="I890" s="36"/>
      <c r="J890" s="36"/>
      <c r="K890" s="36"/>
      <c r="L890" s="41"/>
      <c r="M890" s="41"/>
      <c r="N890" s="41"/>
      <c r="O890" s="61"/>
      <c r="P890" s="41"/>
      <c r="Q890" s="41"/>
      <c r="R890" s="41"/>
      <c r="S890" s="41"/>
      <c r="T890" s="41"/>
      <c r="U890" s="41"/>
    </row>
    <row r="891" spans="1:21" ht="15" x14ac:dyDescent="0.25">
      <c r="A891" s="37"/>
      <c r="B891" s="36"/>
      <c r="C891" s="36"/>
      <c r="D891" s="36"/>
      <c r="E891" s="36"/>
      <c r="F891" s="36"/>
      <c r="G891" s="36"/>
      <c r="H891" s="37"/>
      <c r="I891" s="36"/>
      <c r="J891" s="36"/>
      <c r="K891" s="36"/>
      <c r="L891" s="41"/>
      <c r="M891" s="41"/>
      <c r="N891" s="41"/>
      <c r="O891" s="61"/>
      <c r="P891" s="41"/>
      <c r="Q891" s="41"/>
      <c r="R891" s="41"/>
      <c r="S891" s="41"/>
      <c r="T891" s="41"/>
      <c r="U891" s="41"/>
    </row>
    <row r="892" spans="1:21" ht="15" x14ac:dyDescent="0.25">
      <c r="A892" s="37"/>
      <c r="B892" s="36"/>
      <c r="C892" s="36"/>
      <c r="D892" s="36"/>
      <c r="E892" s="36"/>
      <c r="F892" s="36"/>
      <c r="G892" s="36"/>
      <c r="H892" s="37"/>
      <c r="I892" s="36"/>
      <c r="J892" s="36"/>
      <c r="K892" s="36"/>
      <c r="L892" s="41"/>
      <c r="M892" s="41"/>
      <c r="N892" s="41"/>
      <c r="O892" s="61"/>
      <c r="P892" s="41"/>
      <c r="Q892" s="41"/>
      <c r="R892" s="41"/>
      <c r="S892" s="41"/>
      <c r="T892" s="41"/>
      <c r="U892" s="41"/>
    </row>
    <row r="893" spans="1:21" ht="15" x14ac:dyDescent="0.25">
      <c r="A893" s="37"/>
      <c r="B893" s="36"/>
      <c r="C893" s="36"/>
      <c r="D893" s="36"/>
      <c r="E893" s="36"/>
      <c r="F893" s="36"/>
      <c r="G893" s="36"/>
      <c r="H893" s="37"/>
      <c r="I893" s="36"/>
      <c r="J893" s="36"/>
      <c r="K893" s="36"/>
      <c r="L893" s="41"/>
      <c r="M893" s="41"/>
      <c r="N893" s="41"/>
      <c r="O893" s="61"/>
      <c r="P893" s="41"/>
      <c r="Q893" s="41"/>
      <c r="R893" s="41"/>
      <c r="S893" s="41"/>
      <c r="T893" s="41"/>
      <c r="U893" s="41"/>
    </row>
    <row r="894" spans="1:21" ht="15" x14ac:dyDescent="0.25">
      <c r="A894" s="37"/>
      <c r="B894" s="36"/>
      <c r="C894" s="36"/>
      <c r="D894" s="36"/>
      <c r="E894" s="36"/>
      <c r="F894" s="36"/>
      <c r="G894" s="36"/>
      <c r="H894" s="37"/>
      <c r="I894" s="36"/>
      <c r="J894" s="36"/>
      <c r="K894" s="36"/>
      <c r="L894" s="41"/>
      <c r="M894" s="41"/>
      <c r="N894" s="41"/>
      <c r="O894" s="61"/>
      <c r="P894" s="41"/>
      <c r="Q894" s="41"/>
      <c r="R894" s="41"/>
      <c r="S894" s="41"/>
      <c r="T894" s="41"/>
      <c r="U894" s="41"/>
    </row>
    <row r="895" spans="1:21" ht="15" x14ac:dyDescent="0.25">
      <c r="A895" s="37"/>
      <c r="B895" s="36"/>
      <c r="C895" s="36"/>
      <c r="D895" s="36"/>
      <c r="E895" s="36"/>
      <c r="F895" s="36"/>
      <c r="G895" s="36"/>
      <c r="H895" s="37"/>
      <c r="I895" s="36"/>
      <c r="J895" s="36"/>
      <c r="K895" s="36"/>
      <c r="L895" s="41"/>
      <c r="M895" s="41"/>
      <c r="N895" s="41"/>
      <c r="O895" s="61"/>
      <c r="P895" s="41"/>
      <c r="Q895" s="41"/>
      <c r="R895" s="41"/>
      <c r="S895" s="41"/>
      <c r="T895" s="41"/>
      <c r="U895" s="41"/>
    </row>
    <row r="896" spans="1:21" ht="15" x14ac:dyDescent="0.25">
      <c r="A896" s="37"/>
      <c r="B896" s="36"/>
      <c r="C896" s="36"/>
      <c r="D896" s="36"/>
      <c r="E896" s="36"/>
      <c r="F896" s="36"/>
      <c r="G896" s="36"/>
      <c r="H896" s="37"/>
      <c r="I896" s="36"/>
      <c r="J896" s="36"/>
      <c r="K896" s="36"/>
      <c r="L896" s="41"/>
      <c r="M896" s="41"/>
      <c r="N896" s="41"/>
      <c r="O896" s="61"/>
      <c r="P896" s="41"/>
      <c r="Q896" s="41"/>
      <c r="R896" s="41"/>
      <c r="S896" s="41"/>
      <c r="T896" s="41"/>
      <c r="U896" s="41"/>
    </row>
    <row r="897" spans="1:21" ht="15" x14ac:dyDescent="0.25">
      <c r="A897" s="37"/>
      <c r="B897" s="36"/>
      <c r="C897" s="36"/>
      <c r="D897" s="36"/>
      <c r="E897" s="36"/>
      <c r="F897" s="36"/>
      <c r="G897" s="36"/>
      <c r="H897" s="37"/>
      <c r="I897" s="36"/>
      <c r="J897" s="36"/>
      <c r="K897" s="36"/>
      <c r="L897" s="41"/>
      <c r="M897" s="41"/>
      <c r="N897" s="41"/>
      <c r="O897" s="61"/>
      <c r="P897" s="41"/>
      <c r="Q897" s="41"/>
      <c r="R897" s="41"/>
      <c r="S897" s="41"/>
      <c r="T897" s="41"/>
      <c r="U897" s="41"/>
    </row>
    <row r="898" spans="1:21" ht="15" x14ac:dyDescent="0.25">
      <c r="A898" s="37"/>
      <c r="B898" s="36"/>
      <c r="C898" s="36"/>
      <c r="D898" s="36"/>
      <c r="E898" s="36"/>
      <c r="F898" s="36"/>
      <c r="G898" s="36"/>
      <c r="H898" s="37"/>
      <c r="I898" s="36"/>
      <c r="J898" s="36"/>
      <c r="K898" s="36"/>
      <c r="L898" s="41"/>
      <c r="M898" s="41"/>
      <c r="N898" s="41"/>
      <c r="O898" s="61"/>
      <c r="P898" s="41"/>
      <c r="Q898" s="41"/>
      <c r="R898" s="41"/>
      <c r="S898" s="41"/>
      <c r="T898" s="41"/>
      <c r="U898" s="41"/>
    </row>
    <row r="899" spans="1:21" ht="15" x14ac:dyDescent="0.25">
      <c r="A899" s="37"/>
      <c r="B899" s="36"/>
      <c r="C899" s="36"/>
      <c r="D899" s="36"/>
      <c r="E899" s="36"/>
      <c r="F899" s="36"/>
      <c r="G899" s="36"/>
      <c r="H899" s="37"/>
      <c r="I899" s="36"/>
      <c r="J899" s="36"/>
      <c r="K899" s="36"/>
      <c r="L899" s="41"/>
      <c r="M899" s="41"/>
      <c r="N899" s="41"/>
      <c r="O899" s="61"/>
      <c r="P899" s="41"/>
      <c r="Q899" s="41"/>
      <c r="R899" s="41"/>
      <c r="S899" s="41"/>
      <c r="T899" s="41"/>
      <c r="U899" s="41"/>
    </row>
    <row r="900" spans="1:21" ht="15" x14ac:dyDescent="0.25">
      <c r="A900" s="37"/>
      <c r="B900" s="36"/>
      <c r="C900" s="36"/>
      <c r="D900" s="36"/>
      <c r="E900" s="36"/>
      <c r="F900" s="36"/>
      <c r="G900" s="36"/>
      <c r="H900" s="37"/>
      <c r="I900" s="36"/>
      <c r="J900" s="36"/>
      <c r="K900" s="36"/>
      <c r="L900" s="41"/>
      <c r="M900" s="41"/>
      <c r="N900" s="41"/>
      <c r="O900" s="61"/>
      <c r="P900" s="41"/>
      <c r="Q900" s="41"/>
      <c r="R900" s="41"/>
      <c r="S900" s="41"/>
      <c r="T900" s="41"/>
      <c r="U900" s="41"/>
    </row>
    <row r="901" spans="1:21" ht="15" x14ac:dyDescent="0.25">
      <c r="A901" s="37"/>
      <c r="B901" s="36"/>
      <c r="C901" s="36"/>
      <c r="D901" s="36"/>
      <c r="E901" s="36"/>
      <c r="F901" s="36"/>
      <c r="G901" s="36"/>
      <c r="H901" s="37"/>
      <c r="I901" s="36"/>
      <c r="J901" s="36"/>
      <c r="K901" s="36"/>
      <c r="L901" s="41"/>
      <c r="M901" s="41"/>
      <c r="N901" s="41"/>
      <c r="O901" s="61"/>
      <c r="P901" s="41"/>
      <c r="Q901" s="41"/>
      <c r="R901" s="41"/>
      <c r="S901" s="41"/>
      <c r="T901" s="41"/>
      <c r="U901" s="41"/>
    </row>
    <row r="902" spans="1:21" ht="15" x14ac:dyDescent="0.25">
      <c r="A902" s="37"/>
      <c r="B902" s="36"/>
      <c r="C902" s="36"/>
      <c r="D902" s="36"/>
      <c r="E902" s="36"/>
      <c r="F902" s="36"/>
      <c r="G902" s="36"/>
      <c r="H902" s="37"/>
      <c r="I902" s="36"/>
      <c r="J902" s="36"/>
      <c r="K902" s="36"/>
      <c r="L902" s="41"/>
      <c r="M902" s="41"/>
      <c r="N902" s="41"/>
      <c r="O902" s="61"/>
      <c r="P902" s="41"/>
      <c r="Q902" s="41"/>
      <c r="R902" s="41"/>
      <c r="S902" s="41"/>
      <c r="T902" s="41"/>
      <c r="U902" s="41"/>
    </row>
    <row r="903" spans="1:21" ht="15" x14ac:dyDescent="0.25">
      <c r="A903" s="37"/>
      <c r="B903" s="36"/>
      <c r="C903" s="36"/>
      <c r="D903" s="36"/>
      <c r="E903" s="36"/>
      <c r="F903" s="36"/>
      <c r="G903" s="36"/>
      <c r="H903" s="37"/>
      <c r="I903" s="36"/>
      <c r="J903" s="36"/>
      <c r="K903" s="36"/>
      <c r="L903" s="41"/>
      <c r="M903" s="41"/>
      <c r="N903" s="41"/>
      <c r="O903" s="61"/>
      <c r="P903" s="41"/>
      <c r="Q903" s="41"/>
      <c r="R903" s="41"/>
      <c r="S903" s="41"/>
      <c r="T903" s="41"/>
      <c r="U903" s="41"/>
    </row>
    <row r="904" spans="1:21" ht="15" x14ac:dyDescent="0.25">
      <c r="A904" s="37"/>
      <c r="B904" s="36"/>
      <c r="C904" s="36"/>
      <c r="D904" s="36"/>
      <c r="E904" s="36"/>
      <c r="F904" s="36"/>
      <c r="G904" s="36"/>
      <c r="H904" s="37"/>
      <c r="I904" s="36"/>
      <c r="J904" s="36"/>
      <c r="K904" s="36"/>
      <c r="L904" s="41"/>
      <c r="M904" s="41"/>
      <c r="N904" s="41"/>
      <c r="O904" s="61"/>
      <c r="P904" s="41"/>
      <c r="Q904" s="41"/>
      <c r="R904" s="41"/>
      <c r="S904" s="41"/>
      <c r="T904" s="41"/>
      <c r="U904" s="41"/>
    </row>
    <row r="905" spans="1:21" ht="15" x14ac:dyDescent="0.25">
      <c r="A905" s="37"/>
      <c r="B905" s="36"/>
      <c r="C905" s="36"/>
      <c r="D905" s="36"/>
      <c r="E905" s="36"/>
      <c r="F905" s="36"/>
      <c r="G905" s="36"/>
      <c r="H905" s="37"/>
      <c r="I905" s="36"/>
      <c r="J905" s="36"/>
      <c r="K905" s="36"/>
      <c r="L905" s="41"/>
      <c r="M905" s="41"/>
      <c r="N905" s="41"/>
      <c r="O905" s="61"/>
      <c r="P905" s="41"/>
      <c r="Q905" s="41"/>
      <c r="R905" s="41"/>
      <c r="S905" s="41"/>
      <c r="T905" s="41"/>
      <c r="U905" s="41"/>
    </row>
    <row r="906" spans="1:21" ht="15" x14ac:dyDescent="0.25">
      <c r="A906" s="37"/>
      <c r="B906" s="36"/>
      <c r="C906" s="36"/>
      <c r="D906" s="36"/>
      <c r="E906" s="36"/>
      <c r="F906" s="36"/>
      <c r="G906" s="36"/>
      <c r="H906" s="37"/>
      <c r="I906" s="36"/>
      <c r="J906" s="36"/>
      <c r="K906" s="36"/>
      <c r="L906" s="41"/>
      <c r="M906" s="41"/>
      <c r="N906" s="41"/>
      <c r="O906" s="61"/>
      <c r="P906" s="41"/>
      <c r="Q906" s="41"/>
      <c r="R906" s="41"/>
      <c r="S906" s="41"/>
      <c r="T906" s="41"/>
      <c r="U906" s="41"/>
    </row>
    <row r="907" spans="1:21" ht="15" x14ac:dyDescent="0.25">
      <c r="A907" s="37"/>
      <c r="B907" s="36"/>
      <c r="C907" s="36"/>
      <c r="D907" s="36"/>
      <c r="E907" s="36"/>
      <c r="F907" s="36"/>
      <c r="G907" s="36"/>
      <c r="H907" s="37"/>
      <c r="I907" s="36"/>
      <c r="J907" s="36"/>
      <c r="K907" s="36"/>
      <c r="L907" s="41"/>
      <c r="M907" s="41"/>
      <c r="N907" s="41"/>
      <c r="O907" s="61"/>
      <c r="P907" s="41"/>
      <c r="Q907" s="41"/>
      <c r="R907" s="41"/>
      <c r="S907" s="41"/>
      <c r="T907" s="41"/>
      <c r="U907" s="41"/>
    </row>
    <row r="908" spans="1:21" ht="15" x14ac:dyDescent="0.25">
      <c r="A908" s="37"/>
      <c r="B908" s="36"/>
      <c r="C908" s="36"/>
      <c r="D908" s="36"/>
      <c r="E908" s="36"/>
      <c r="F908" s="36"/>
      <c r="G908" s="36"/>
      <c r="H908" s="37"/>
      <c r="I908" s="36"/>
      <c r="J908" s="36"/>
      <c r="K908" s="36"/>
      <c r="L908" s="41"/>
      <c r="M908" s="41"/>
      <c r="N908" s="41"/>
      <c r="O908" s="61"/>
      <c r="P908" s="41"/>
      <c r="Q908" s="41"/>
      <c r="R908" s="41"/>
      <c r="S908" s="41"/>
      <c r="T908" s="41"/>
      <c r="U908" s="41"/>
    </row>
    <row r="909" spans="1:21" ht="15" x14ac:dyDescent="0.25">
      <c r="A909" s="37"/>
      <c r="B909" s="36"/>
      <c r="C909" s="36"/>
      <c r="D909" s="36"/>
      <c r="E909" s="36"/>
      <c r="F909" s="36"/>
      <c r="G909" s="36"/>
      <c r="H909" s="37"/>
      <c r="I909" s="36"/>
      <c r="J909" s="36"/>
      <c r="K909" s="36"/>
      <c r="L909" s="41"/>
      <c r="M909" s="41"/>
      <c r="N909" s="41"/>
      <c r="O909" s="61"/>
      <c r="P909" s="41"/>
      <c r="Q909" s="41"/>
      <c r="R909" s="41"/>
      <c r="S909" s="41"/>
      <c r="T909" s="41"/>
      <c r="U909" s="41"/>
    </row>
    <row r="910" spans="1:21" ht="15" x14ac:dyDescent="0.25">
      <c r="A910" s="37"/>
      <c r="B910" s="36"/>
      <c r="C910" s="36"/>
      <c r="D910" s="36"/>
      <c r="E910" s="36"/>
      <c r="F910" s="36"/>
      <c r="G910" s="36"/>
      <c r="H910" s="37"/>
      <c r="I910" s="36"/>
      <c r="J910" s="36"/>
      <c r="K910" s="36"/>
      <c r="L910" s="41"/>
      <c r="M910" s="41"/>
      <c r="N910" s="41"/>
      <c r="O910" s="61"/>
      <c r="P910" s="41"/>
      <c r="Q910" s="41"/>
      <c r="R910" s="41"/>
      <c r="S910" s="41"/>
      <c r="T910" s="41"/>
      <c r="U910" s="41"/>
    </row>
    <row r="911" spans="1:21" ht="15" x14ac:dyDescent="0.25">
      <c r="A911" s="37"/>
      <c r="B911" s="36"/>
      <c r="C911" s="36"/>
      <c r="D911" s="36"/>
      <c r="E911" s="36"/>
      <c r="F911" s="36"/>
      <c r="G911" s="36"/>
      <c r="H911" s="37"/>
      <c r="I911" s="36"/>
      <c r="J911" s="36"/>
      <c r="K911" s="36"/>
      <c r="L911" s="41"/>
      <c r="M911" s="41"/>
      <c r="N911" s="41"/>
      <c r="O911" s="61"/>
      <c r="P911" s="41"/>
      <c r="Q911" s="41"/>
      <c r="R911" s="41"/>
      <c r="S911" s="41"/>
      <c r="T911" s="41"/>
      <c r="U911" s="41"/>
    </row>
    <row r="912" spans="1:21" ht="15" x14ac:dyDescent="0.25">
      <c r="A912" s="37"/>
      <c r="B912" s="36"/>
      <c r="C912" s="36"/>
      <c r="D912" s="36"/>
      <c r="E912" s="36"/>
      <c r="F912" s="36"/>
      <c r="G912" s="36"/>
      <c r="H912" s="37"/>
      <c r="I912" s="36"/>
      <c r="J912" s="36"/>
      <c r="K912" s="36"/>
      <c r="L912" s="41"/>
      <c r="M912" s="41"/>
      <c r="N912" s="41"/>
      <c r="O912" s="61"/>
      <c r="P912" s="41"/>
      <c r="Q912" s="41"/>
      <c r="R912" s="41"/>
      <c r="S912" s="41"/>
      <c r="T912" s="41"/>
      <c r="U912" s="41"/>
    </row>
    <row r="913" spans="1:21" ht="15" x14ac:dyDescent="0.25">
      <c r="A913" s="37"/>
      <c r="B913" s="36"/>
      <c r="C913" s="36"/>
      <c r="D913" s="36"/>
      <c r="E913" s="36"/>
      <c r="F913" s="36"/>
      <c r="G913" s="36"/>
      <c r="H913" s="37"/>
      <c r="I913" s="36"/>
      <c r="J913" s="36"/>
      <c r="K913" s="36"/>
      <c r="L913" s="41"/>
      <c r="M913" s="41"/>
      <c r="N913" s="41"/>
      <c r="O913" s="61"/>
      <c r="P913" s="41"/>
      <c r="Q913" s="41"/>
      <c r="R913" s="41"/>
      <c r="S913" s="41"/>
      <c r="T913" s="41"/>
      <c r="U913" s="41"/>
    </row>
    <row r="914" spans="1:21" ht="15" x14ac:dyDescent="0.25">
      <c r="A914" s="37"/>
      <c r="B914" s="36"/>
      <c r="C914" s="36"/>
      <c r="D914" s="36"/>
      <c r="E914" s="36"/>
      <c r="F914" s="36"/>
      <c r="G914" s="36"/>
      <c r="H914" s="37"/>
      <c r="I914" s="36"/>
      <c r="J914" s="36"/>
      <c r="K914" s="36"/>
      <c r="L914" s="41"/>
      <c r="M914" s="41"/>
      <c r="N914" s="41"/>
      <c r="O914" s="61"/>
      <c r="P914" s="41"/>
      <c r="Q914" s="41"/>
      <c r="R914" s="41"/>
      <c r="S914" s="41"/>
      <c r="T914" s="41"/>
      <c r="U914" s="41"/>
    </row>
    <row r="915" spans="1:21" ht="15" x14ac:dyDescent="0.25">
      <c r="A915" s="37"/>
      <c r="B915" s="36"/>
      <c r="C915" s="36"/>
      <c r="D915" s="36"/>
      <c r="E915" s="36"/>
      <c r="F915" s="36"/>
      <c r="G915" s="36"/>
      <c r="H915" s="37"/>
      <c r="I915" s="36"/>
      <c r="J915" s="36"/>
      <c r="K915" s="36"/>
      <c r="L915" s="41"/>
      <c r="M915" s="41"/>
      <c r="N915" s="41"/>
      <c r="O915" s="61"/>
      <c r="P915" s="41"/>
      <c r="Q915" s="41"/>
      <c r="R915" s="41"/>
      <c r="S915" s="41"/>
      <c r="T915" s="41"/>
      <c r="U915" s="41"/>
    </row>
    <row r="916" spans="1:21" ht="15" x14ac:dyDescent="0.25">
      <c r="A916" s="37"/>
      <c r="B916" s="36"/>
      <c r="C916" s="36"/>
      <c r="D916" s="36"/>
      <c r="E916" s="36"/>
      <c r="F916" s="36"/>
      <c r="G916" s="36"/>
      <c r="H916" s="37"/>
      <c r="I916" s="36"/>
      <c r="J916" s="36"/>
      <c r="K916" s="36"/>
      <c r="L916" s="41"/>
      <c r="M916" s="41"/>
      <c r="N916" s="41"/>
      <c r="O916" s="61"/>
      <c r="P916" s="41"/>
      <c r="Q916" s="41"/>
      <c r="R916" s="41"/>
      <c r="S916" s="41"/>
      <c r="T916" s="41"/>
      <c r="U916" s="41"/>
    </row>
    <row r="917" spans="1:21" ht="15" x14ac:dyDescent="0.25">
      <c r="A917" s="37"/>
      <c r="B917" s="36"/>
      <c r="C917" s="36"/>
      <c r="D917" s="36"/>
      <c r="E917" s="36"/>
      <c r="F917" s="36"/>
      <c r="G917" s="36"/>
      <c r="H917" s="37"/>
      <c r="I917" s="36"/>
      <c r="J917" s="36"/>
      <c r="K917" s="36"/>
      <c r="L917" s="41"/>
      <c r="M917" s="41"/>
      <c r="N917" s="41"/>
      <c r="O917" s="61"/>
      <c r="P917" s="41"/>
      <c r="Q917" s="41"/>
      <c r="R917" s="41"/>
      <c r="S917" s="41"/>
      <c r="T917" s="41"/>
      <c r="U917" s="41"/>
    </row>
    <row r="918" spans="1:21" ht="15" x14ac:dyDescent="0.25">
      <c r="A918" s="37"/>
      <c r="B918" s="36"/>
      <c r="C918" s="36"/>
      <c r="D918" s="36"/>
      <c r="E918" s="36"/>
      <c r="F918" s="36"/>
      <c r="G918" s="36"/>
      <c r="H918" s="37"/>
      <c r="I918" s="36"/>
      <c r="J918" s="36"/>
      <c r="K918" s="36"/>
      <c r="L918" s="41"/>
      <c r="M918" s="41"/>
      <c r="N918" s="41"/>
      <c r="O918" s="61"/>
      <c r="P918" s="41"/>
      <c r="Q918" s="41"/>
      <c r="R918" s="41"/>
      <c r="S918" s="41"/>
      <c r="T918" s="41"/>
      <c r="U918" s="41"/>
    </row>
    <row r="919" spans="1:21" ht="15" x14ac:dyDescent="0.25">
      <c r="A919" s="37"/>
      <c r="B919" s="36"/>
      <c r="C919" s="36"/>
      <c r="D919" s="36"/>
      <c r="E919" s="36"/>
      <c r="F919" s="36"/>
      <c r="G919" s="36"/>
      <c r="H919" s="37"/>
      <c r="I919" s="36"/>
      <c r="J919" s="36"/>
      <c r="K919" s="36"/>
      <c r="L919" s="41"/>
      <c r="M919" s="41"/>
      <c r="N919" s="41"/>
      <c r="O919" s="61"/>
      <c r="P919" s="41"/>
      <c r="Q919" s="41"/>
      <c r="R919" s="41"/>
      <c r="S919" s="41"/>
      <c r="T919" s="41"/>
      <c r="U919" s="41"/>
    </row>
    <row r="920" spans="1:21" ht="15" x14ac:dyDescent="0.25">
      <c r="A920" s="37"/>
      <c r="B920" s="36"/>
      <c r="C920" s="36"/>
      <c r="D920" s="36"/>
      <c r="E920" s="36"/>
      <c r="F920" s="36"/>
      <c r="G920" s="36"/>
      <c r="H920" s="37"/>
      <c r="I920" s="36"/>
      <c r="J920" s="36"/>
      <c r="K920" s="36"/>
      <c r="L920" s="41"/>
      <c r="M920" s="41"/>
      <c r="N920" s="41"/>
      <c r="O920" s="61"/>
      <c r="P920" s="41"/>
      <c r="Q920" s="41"/>
      <c r="R920" s="41"/>
      <c r="S920" s="41"/>
      <c r="T920" s="41"/>
      <c r="U920" s="41"/>
    </row>
    <row r="921" spans="1:21" ht="15" x14ac:dyDescent="0.25">
      <c r="A921" s="37"/>
      <c r="B921" s="36"/>
      <c r="C921" s="36"/>
      <c r="D921" s="36"/>
      <c r="E921" s="36"/>
      <c r="F921" s="36"/>
      <c r="G921" s="36"/>
      <c r="H921" s="37"/>
      <c r="I921" s="36"/>
      <c r="J921" s="36"/>
      <c r="K921" s="36"/>
      <c r="L921" s="41"/>
      <c r="M921" s="41"/>
      <c r="N921" s="41"/>
      <c r="O921" s="61"/>
      <c r="P921" s="41"/>
      <c r="Q921" s="41"/>
      <c r="R921" s="41"/>
      <c r="S921" s="41"/>
      <c r="T921" s="41"/>
      <c r="U921" s="41"/>
    </row>
    <row r="922" spans="1:21" ht="15" x14ac:dyDescent="0.25">
      <c r="A922" s="37"/>
      <c r="B922" s="36"/>
      <c r="C922" s="36"/>
      <c r="D922" s="36"/>
      <c r="E922" s="36"/>
      <c r="F922" s="36"/>
      <c r="G922" s="36"/>
      <c r="H922" s="37"/>
      <c r="I922" s="36"/>
      <c r="J922" s="36"/>
      <c r="K922" s="36"/>
      <c r="L922" s="41"/>
      <c r="M922" s="41"/>
      <c r="N922" s="41"/>
      <c r="O922" s="61"/>
      <c r="P922" s="41"/>
      <c r="Q922" s="41"/>
      <c r="R922" s="41"/>
      <c r="S922" s="41"/>
      <c r="T922" s="41"/>
      <c r="U922" s="41"/>
    </row>
    <row r="923" spans="1:21" ht="15" x14ac:dyDescent="0.25">
      <c r="A923" s="37"/>
      <c r="B923" s="36"/>
      <c r="C923" s="36"/>
      <c r="D923" s="36"/>
      <c r="E923" s="36"/>
      <c r="F923" s="36"/>
      <c r="G923" s="36"/>
      <c r="H923" s="37"/>
      <c r="I923" s="36"/>
      <c r="J923" s="36"/>
      <c r="K923" s="36"/>
      <c r="L923" s="41"/>
      <c r="M923" s="41"/>
      <c r="N923" s="41"/>
      <c r="O923" s="61"/>
      <c r="P923" s="41"/>
      <c r="Q923" s="41"/>
      <c r="R923" s="41"/>
      <c r="S923" s="41"/>
      <c r="T923" s="41"/>
      <c r="U923" s="41"/>
    </row>
    <row r="924" spans="1:21" ht="15" x14ac:dyDescent="0.25">
      <c r="A924" s="37"/>
      <c r="B924" s="36"/>
      <c r="C924" s="36"/>
      <c r="D924" s="36"/>
      <c r="E924" s="36"/>
      <c r="F924" s="36"/>
      <c r="G924" s="36"/>
      <c r="H924" s="37"/>
      <c r="I924" s="36"/>
      <c r="J924" s="36"/>
      <c r="K924" s="36"/>
      <c r="L924" s="41"/>
      <c r="M924" s="41"/>
      <c r="N924" s="41"/>
      <c r="O924" s="61"/>
      <c r="P924" s="41"/>
      <c r="Q924" s="41"/>
      <c r="R924" s="41"/>
      <c r="S924" s="41"/>
      <c r="T924" s="41"/>
      <c r="U924" s="41"/>
    </row>
    <row r="925" spans="1:21" ht="15" x14ac:dyDescent="0.25">
      <c r="A925" s="37"/>
      <c r="B925" s="36"/>
      <c r="C925" s="36"/>
      <c r="D925" s="36"/>
      <c r="E925" s="36"/>
      <c r="F925" s="36"/>
      <c r="G925" s="36"/>
      <c r="H925" s="37"/>
      <c r="I925" s="36"/>
      <c r="J925" s="36"/>
      <c r="K925" s="36"/>
      <c r="L925" s="41"/>
      <c r="M925" s="41"/>
      <c r="N925" s="41"/>
      <c r="O925" s="61"/>
      <c r="P925" s="41"/>
      <c r="Q925" s="41"/>
      <c r="R925" s="41"/>
      <c r="S925" s="41"/>
      <c r="T925" s="41"/>
      <c r="U925" s="41"/>
    </row>
    <row r="926" spans="1:21" ht="15" x14ac:dyDescent="0.25">
      <c r="A926" s="37"/>
      <c r="B926" s="36"/>
      <c r="C926" s="36"/>
      <c r="D926" s="36"/>
      <c r="E926" s="36"/>
      <c r="F926" s="36"/>
      <c r="G926" s="36"/>
      <c r="H926" s="37"/>
      <c r="I926" s="36"/>
      <c r="J926" s="36"/>
      <c r="K926" s="36"/>
      <c r="L926" s="41"/>
      <c r="M926" s="41"/>
      <c r="N926" s="41"/>
      <c r="O926" s="61"/>
      <c r="P926" s="41"/>
      <c r="Q926" s="41"/>
      <c r="R926" s="41"/>
      <c r="S926" s="41"/>
      <c r="T926" s="41"/>
      <c r="U926" s="41"/>
    </row>
    <row r="927" spans="1:21" ht="15" x14ac:dyDescent="0.25">
      <c r="A927" s="37"/>
      <c r="B927" s="36"/>
      <c r="C927" s="36"/>
      <c r="D927" s="36"/>
      <c r="E927" s="36"/>
      <c r="F927" s="36"/>
      <c r="G927" s="36"/>
      <c r="H927" s="37"/>
      <c r="I927" s="36"/>
      <c r="J927" s="36"/>
      <c r="K927" s="36"/>
      <c r="L927" s="41"/>
      <c r="M927" s="41"/>
      <c r="N927" s="41"/>
      <c r="O927" s="61"/>
      <c r="P927" s="41"/>
      <c r="Q927" s="41"/>
      <c r="R927" s="41"/>
      <c r="S927" s="41"/>
      <c r="T927" s="41"/>
      <c r="U927" s="41"/>
    </row>
    <row r="928" spans="1:21" ht="15" x14ac:dyDescent="0.25">
      <c r="A928" s="37"/>
      <c r="B928" s="36"/>
      <c r="C928" s="36"/>
      <c r="D928" s="36"/>
      <c r="E928" s="36"/>
      <c r="F928" s="36"/>
      <c r="G928" s="36"/>
      <c r="H928" s="37"/>
      <c r="I928" s="36"/>
      <c r="J928" s="36"/>
      <c r="K928" s="36"/>
      <c r="L928" s="41"/>
      <c r="M928" s="41"/>
      <c r="N928" s="41"/>
      <c r="O928" s="61"/>
      <c r="P928" s="41"/>
      <c r="Q928" s="41"/>
      <c r="R928" s="41"/>
      <c r="S928" s="41"/>
      <c r="T928" s="41"/>
      <c r="U928" s="41"/>
    </row>
    <row r="929" spans="1:21" ht="15" x14ac:dyDescent="0.25">
      <c r="A929" s="37"/>
      <c r="B929" s="36"/>
      <c r="C929" s="36"/>
      <c r="D929" s="36"/>
      <c r="E929" s="36"/>
      <c r="F929" s="36"/>
      <c r="G929" s="36"/>
      <c r="H929" s="37"/>
      <c r="I929" s="36"/>
      <c r="J929" s="36"/>
      <c r="K929" s="36"/>
      <c r="L929" s="41"/>
      <c r="M929" s="41"/>
      <c r="N929" s="41"/>
      <c r="O929" s="61"/>
      <c r="P929" s="41"/>
      <c r="Q929" s="41"/>
      <c r="R929" s="41"/>
      <c r="S929" s="41"/>
      <c r="T929" s="41"/>
      <c r="U929" s="41"/>
    </row>
    <row r="930" spans="1:21" ht="15" x14ac:dyDescent="0.25">
      <c r="A930" s="37"/>
      <c r="B930" s="36"/>
      <c r="C930" s="36"/>
      <c r="D930" s="36"/>
      <c r="E930" s="36"/>
      <c r="F930" s="36"/>
      <c r="G930" s="36"/>
      <c r="H930" s="37"/>
      <c r="I930" s="36"/>
      <c r="J930" s="36"/>
      <c r="K930" s="36"/>
      <c r="L930" s="41"/>
      <c r="M930" s="41"/>
      <c r="N930" s="41"/>
      <c r="O930" s="61"/>
      <c r="P930" s="41"/>
      <c r="Q930" s="41"/>
      <c r="R930" s="41"/>
      <c r="S930" s="41"/>
      <c r="T930" s="41"/>
      <c r="U930" s="41"/>
    </row>
    <row r="931" spans="1:21" ht="15" x14ac:dyDescent="0.25">
      <c r="A931" s="37"/>
      <c r="B931" s="36"/>
      <c r="C931" s="36"/>
      <c r="D931" s="36"/>
      <c r="E931" s="36"/>
      <c r="F931" s="36"/>
      <c r="G931" s="36"/>
      <c r="H931" s="37"/>
      <c r="I931" s="36"/>
      <c r="J931" s="36"/>
      <c r="K931" s="36"/>
      <c r="L931" s="41"/>
      <c r="M931" s="41"/>
      <c r="N931" s="41"/>
      <c r="O931" s="61"/>
      <c r="P931" s="41"/>
      <c r="Q931" s="41"/>
      <c r="R931" s="41"/>
      <c r="S931" s="41"/>
      <c r="T931" s="41"/>
      <c r="U931" s="41"/>
    </row>
    <row r="932" spans="1:21" ht="15" x14ac:dyDescent="0.25">
      <c r="A932" s="37"/>
      <c r="B932" s="36"/>
      <c r="C932" s="36"/>
      <c r="D932" s="36"/>
      <c r="E932" s="36"/>
      <c r="F932" s="36"/>
      <c r="G932" s="36"/>
      <c r="H932" s="37"/>
      <c r="I932" s="36"/>
      <c r="J932" s="36"/>
      <c r="K932" s="36"/>
      <c r="L932" s="41"/>
      <c r="M932" s="41"/>
      <c r="N932" s="41"/>
      <c r="O932" s="61"/>
      <c r="P932" s="41"/>
      <c r="Q932" s="41"/>
      <c r="R932" s="41"/>
      <c r="S932" s="41"/>
      <c r="T932" s="41"/>
      <c r="U932" s="41"/>
    </row>
    <row r="933" spans="1:21" ht="15" x14ac:dyDescent="0.25">
      <c r="A933" s="37"/>
      <c r="B933" s="36"/>
      <c r="C933" s="36"/>
      <c r="D933" s="36"/>
      <c r="E933" s="36"/>
      <c r="F933" s="36"/>
      <c r="G933" s="36"/>
      <c r="H933" s="37"/>
      <c r="I933" s="36"/>
      <c r="J933" s="36"/>
      <c r="K933" s="36"/>
      <c r="L933" s="41"/>
      <c r="M933" s="41"/>
      <c r="N933" s="41"/>
      <c r="O933" s="61"/>
      <c r="P933" s="41"/>
      <c r="Q933" s="41"/>
      <c r="R933" s="41"/>
      <c r="S933" s="41"/>
      <c r="T933" s="41"/>
      <c r="U933" s="41"/>
    </row>
    <row r="934" spans="1:21" ht="15" x14ac:dyDescent="0.25">
      <c r="A934" s="37"/>
      <c r="B934" s="36"/>
      <c r="C934" s="36"/>
      <c r="D934" s="36"/>
      <c r="E934" s="36"/>
      <c r="F934" s="36"/>
      <c r="G934" s="36"/>
      <c r="H934" s="37"/>
      <c r="I934" s="36"/>
      <c r="J934" s="36"/>
      <c r="K934" s="36"/>
      <c r="L934" s="41"/>
      <c r="M934" s="41"/>
      <c r="N934" s="41"/>
      <c r="O934" s="61"/>
      <c r="P934" s="41"/>
      <c r="Q934" s="41"/>
      <c r="R934" s="41"/>
      <c r="S934" s="41"/>
      <c r="T934" s="41"/>
      <c r="U934" s="41"/>
    </row>
    <row r="935" spans="1:21" ht="15" x14ac:dyDescent="0.25">
      <c r="A935" s="37"/>
      <c r="B935" s="36"/>
      <c r="C935" s="36"/>
      <c r="D935" s="36"/>
      <c r="E935" s="36"/>
      <c r="F935" s="36"/>
      <c r="G935" s="36"/>
      <c r="H935" s="37"/>
      <c r="I935" s="36"/>
      <c r="J935" s="36"/>
      <c r="K935" s="36"/>
      <c r="L935" s="41"/>
      <c r="M935" s="41"/>
      <c r="N935" s="41"/>
      <c r="O935" s="61"/>
      <c r="P935" s="41"/>
      <c r="Q935" s="41"/>
      <c r="R935" s="41"/>
      <c r="S935" s="41"/>
      <c r="T935" s="41"/>
      <c r="U935" s="41"/>
    </row>
    <row r="936" spans="1:21" ht="15" x14ac:dyDescent="0.25">
      <c r="A936" s="37"/>
      <c r="B936" s="36"/>
      <c r="C936" s="36"/>
      <c r="D936" s="36"/>
      <c r="E936" s="36"/>
      <c r="F936" s="36"/>
      <c r="G936" s="36"/>
      <c r="H936" s="37"/>
      <c r="I936" s="36"/>
      <c r="J936" s="36"/>
      <c r="K936" s="36"/>
      <c r="L936" s="41"/>
      <c r="M936" s="41"/>
      <c r="N936" s="41"/>
      <c r="O936" s="61"/>
      <c r="P936" s="41"/>
      <c r="Q936" s="41"/>
      <c r="R936" s="41"/>
      <c r="S936" s="41"/>
      <c r="T936" s="41"/>
      <c r="U936" s="41"/>
    </row>
    <row r="937" spans="1:21" ht="15" x14ac:dyDescent="0.25">
      <c r="A937" s="37"/>
      <c r="B937" s="36"/>
      <c r="C937" s="36"/>
      <c r="D937" s="36"/>
      <c r="E937" s="36"/>
      <c r="F937" s="36"/>
      <c r="G937" s="36"/>
      <c r="H937" s="37"/>
      <c r="I937" s="36"/>
      <c r="J937" s="36"/>
      <c r="K937" s="36"/>
      <c r="L937" s="41"/>
      <c r="M937" s="41"/>
      <c r="N937" s="41"/>
      <c r="O937" s="61"/>
      <c r="P937" s="41"/>
      <c r="Q937" s="41"/>
      <c r="R937" s="41"/>
      <c r="S937" s="41"/>
      <c r="T937" s="41"/>
      <c r="U937" s="41"/>
    </row>
    <row r="938" spans="1:21" ht="15" x14ac:dyDescent="0.25">
      <c r="A938" s="37"/>
      <c r="B938" s="36"/>
      <c r="C938" s="36"/>
      <c r="D938" s="36"/>
      <c r="E938" s="36"/>
      <c r="F938" s="36"/>
      <c r="G938" s="36"/>
      <c r="H938" s="37"/>
      <c r="I938" s="36"/>
      <c r="J938" s="36"/>
      <c r="K938" s="36"/>
      <c r="L938" s="41"/>
      <c r="M938" s="41"/>
      <c r="N938" s="41"/>
      <c r="O938" s="61"/>
      <c r="P938" s="41"/>
      <c r="Q938" s="41"/>
      <c r="R938" s="41"/>
      <c r="S938" s="41"/>
      <c r="T938" s="41"/>
      <c r="U938" s="41"/>
    </row>
    <row r="939" spans="1:21" ht="15" x14ac:dyDescent="0.25">
      <c r="A939" s="37"/>
      <c r="B939" s="36"/>
      <c r="C939" s="36"/>
      <c r="D939" s="36"/>
      <c r="E939" s="36"/>
      <c r="F939" s="36"/>
      <c r="G939" s="36"/>
      <c r="H939" s="37"/>
      <c r="I939" s="36"/>
      <c r="J939" s="36"/>
      <c r="K939" s="36"/>
      <c r="L939" s="41"/>
      <c r="M939" s="41"/>
      <c r="N939" s="41"/>
      <c r="O939" s="61"/>
      <c r="P939" s="41"/>
      <c r="Q939" s="41"/>
      <c r="R939" s="41"/>
      <c r="S939" s="41"/>
      <c r="T939" s="41"/>
      <c r="U939" s="41"/>
    </row>
    <row r="940" spans="1:21" ht="15" x14ac:dyDescent="0.25">
      <c r="A940" s="37"/>
      <c r="B940" s="36"/>
      <c r="C940" s="36"/>
      <c r="D940" s="36"/>
      <c r="E940" s="36"/>
      <c r="F940" s="36"/>
      <c r="G940" s="36"/>
      <c r="H940" s="37"/>
      <c r="I940" s="36"/>
      <c r="J940" s="36"/>
      <c r="K940" s="36"/>
      <c r="L940" s="41"/>
      <c r="M940" s="41"/>
      <c r="N940" s="41"/>
      <c r="O940" s="61"/>
      <c r="P940" s="41"/>
      <c r="Q940" s="41"/>
      <c r="R940" s="41"/>
      <c r="S940" s="41"/>
      <c r="T940" s="41"/>
      <c r="U940" s="41"/>
    </row>
    <row r="941" spans="1:21" ht="15" x14ac:dyDescent="0.25">
      <c r="A941" s="37"/>
      <c r="B941" s="36"/>
      <c r="C941" s="36"/>
      <c r="D941" s="36"/>
      <c r="E941" s="36"/>
      <c r="F941" s="36"/>
      <c r="G941" s="36"/>
      <c r="H941" s="37"/>
      <c r="I941" s="36"/>
      <c r="J941" s="36"/>
      <c r="K941" s="36"/>
      <c r="L941" s="41"/>
      <c r="M941" s="41"/>
      <c r="N941" s="41"/>
      <c r="O941" s="61"/>
      <c r="P941" s="41"/>
      <c r="Q941" s="41"/>
      <c r="R941" s="41"/>
      <c r="S941" s="41"/>
      <c r="T941" s="41"/>
      <c r="U941" s="41"/>
    </row>
    <row r="942" spans="1:21" ht="15" x14ac:dyDescent="0.25">
      <c r="A942" s="37"/>
      <c r="B942" s="36"/>
      <c r="C942" s="36"/>
      <c r="D942" s="36"/>
      <c r="E942" s="36"/>
      <c r="F942" s="36"/>
      <c r="G942" s="36"/>
      <c r="H942" s="37"/>
      <c r="I942" s="36"/>
      <c r="J942" s="36"/>
      <c r="K942" s="36"/>
      <c r="L942" s="41"/>
      <c r="M942" s="41"/>
      <c r="N942" s="41"/>
      <c r="O942" s="61"/>
      <c r="P942" s="41"/>
      <c r="Q942" s="41"/>
      <c r="R942" s="41"/>
      <c r="S942" s="41"/>
      <c r="T942" s="41"/>
      <c r="U942" s="41"/>
    </row>
    <row r="943" spans="1:21" ht="15" x14ac:dyDescent="0.25">
      <c r="A943" s="37"/>
      <c r="B943" s="36"/>
      <c r="C943" s="36"/>
      <c r="D943" s="36"/>
      <c r="E943" s="36"/>
      <c r="F943" s="36"/>
      <c r="G943" s="36"/>
      <c r="H943" s="37"/>
      <c r="I943" s="36"/>
      <c r="J943" s="36"/>
      <c r="K943" s="36"/>
      <c r="L943" s="41"/>
      <c r="M943" s="41"/>
      <c r="N943" s="41"/>
      <c r="O943" s="61"/>
      <c r="P943" s="41"/>
      <c r="Q943" s="41"/>
      <c r="R943" s="41"/>
      <c r="S943" s="41"/>
      <c r="T943" s="41"/>
      <c r="U943" s="41"/>
    </row>
    <row r="944" spans="1:21" ht="15" x14ac:dyDescent="0.25">
      <c r="A944" s="37"/>
      <c r="B944" s="36"/>
      <c r="C944" s="36"/>
      <c r="D944" s="36"/>
      <c r="E944" s="36"/>
      <c r="F944" s="36"/>
      <c r="G944" s="36"/>
      <c r="H944" s="37"/>
      <c r="I944" s="36"/>
      <c r="J944" s="36"/>
      <c r="K944" s="36"/>
      <c r="L944" s="41"/>
      <c r="M944" s="41"/>
      <c r="N944" s="41"/>
      <c r="O944" s="61"/>
      <c r="P944" s="41"/>
      <c r="Q944" s="41"/>
      <c r="R944" s="41"/>
      <c r="S944" s="41"/>
      <c r="T944" s="41"/>
      <c r="U944" s="41"/>
    </row>
    <row r="945" spans="1:21" ht="15" x14ac:dyDescent="0.25">
      <c r="A945" s="37"/>
      <c r="B945" s="36"/>
      <c r="C945" s="36"/>
      <c r="D945" s="36"/>
      <c r="E945" s="36"/>
      <c r="F945" s="36"/>
      <c r="G945" s="36"/>
      <c r="H945" s="37"/>
      <c r="I945" s="36"/>
      <c r="J945" s="36"/>
      <c r="K945" s="36"/>
      <c r="L945" s="41"/>
      <c r="M945" s="41"/>
      <c r="N945" s="41"/>
      <c r="O945" s="61"/>
      <c r="P945" s="41"/>
      <c r="Q945" s="41"/>
      <c r="R945" s="41"/>
      <c r="S945" s="41"/>
      <c r="T945" s="41"/>
      <c r="U945" s="41"/>
    </row>
    <row r="946" spans="1:21" ht="15" x14ac:dyDescent="0.25">
      <c r="A946" s="37"/>
      <c r="B946" s="36"/>
      <c r="C946" s="36"/>
      <c r="D946" s="36"/>
      <c r="E946" s="36"/>
      <c r="F946" s="36"/>
      <c r="G946" s="36"/>
      <c r="H946" s="37"/>
      <c r="I946" s="36"/>
      <c r="J946" s="36"/>
      <c r="K946" s="36"/>
      <c r="L946" s="41"/>
      <c r="M946" s="41"/>
      <c r="N946" s="41"/>
      <c r="O946" s="61"/>
      <c r="P946" s="41"/>
      <c r="Q946" s="41"/>
      <c r="R946" s="41"/>
      <c r="S946" s="41"/>
      <c r="T946" s="41"/>
      <c r="U946" s="41"/>
    </row>
    <row r="947" spans="1:21" ht="15" x14ac:dyDescent="0.25">
      <c r="A947" s="37"/>
      <c r="B947" s="36"/>
      <c r="C947" s="36"/>
      <c r="D947" s="36"/>
      <c r="E947" s="36"/>
      <c r="F947" s="36"/>
      <c r="G947" s="36"/>
      <c r="H947" s="37"/>
      <c r="I947" s="36"/>
      <c r="J947" s="36"/>
      <c r="K947" s="36"/>
      <c r="L947" s="41"/>
      <c r="M947" s="41"/>
      <c r="N947" s="41"/>
      <c r="O947" s="61"/>
      <c r="P947" s="41"/>
      <c r="Q947" s="41"/>
      <c r="R947" s="41"/>
      <c r="S947" s="41"/>
      <c r="T947" s="41"/>
      <c r="U947" s="41"/>
    </row>
    <row r="948" spans="1:21" ht="15" x14ac:dyDescent="0.25">
      <c r="A948" s="37"/>
      <c r="B948" s="36"/>
      <c r="C948" s="36"/>
      <c r="D948" s="36"/>
      <c r="E948" s="36"/>
      <c r="F948" s="36"/>
      <c r="G948" s="36"/>
      <c r="H948" s="37"/>
      <c r="I948" s="36"/>
      <c r="J948" s="36"/>
      <c r="K948" s="36"/>
      <c r="L948" s="41"/>
      <c r="M948" s="41"/>
      <c r="N948" s="41"/>
      <c r="O948" s="61"/>
      <c r="P948" s="41"/>
      <c r="Q948" s="41"/>
      <c r="R948" s="41"/>
      <c r="S948" s="41"/>
      <c r="T948" s="41"/>
      <c r="U948" s="41"/>
    </row>
    <row r="949" spans="1:21" ht="15" x14ac:dyDescent="0.25">
      <c r="A949" s="37"/>
      <c r="B949" s="36"/>
      <c r="C949" s="36"/>
      <c r="D949" s="36"/>
      <c r="E949" s="36"/>
      <c r="F949" s="36"/>
      <c r="G949" s="36"/>
      <c r="H949" s="37"/>
      <c r="I949" s="36"/>
      <c r="J949" s="36"/>
      <c r="K949" s="36"/>
      <c r="L949" s="41"/>
      <c r="M949" s="41"/>
      <c r="N949" s="41"/>
      <c r="O949" s="61"/>
      <c r="P949" s="41"/>
      <c r="Q949" s="41"/>
      <c r="R949" s="41"/>
      <c r="S949" s="41"/>
      <c r="T949" s="41"/>
      <c r="U949" s="41"/>
    </row>
    <row r="950" spans="1:21" ht="15" x14ac:dyDescent="0.25">
      <c r="A950" s="37"/>
      <c r="B950" s="36"/>
      <c r="C950" s="36"/>
      <c r="D950" s="36"/>
      <c r="E950" s="36"/>
      <c r="F950" s="36"/>
      <c r="G950" s="36"/>
      <c r="H950" s="37"/>
      <c r="I950" s="36"/>
      <c r="J950" s="36"/>
      <c r="K950" s="36"/>
      <c r="L950" s="41"/>
      <c r="M950" s="41"/>
      <c r="N950" s="41"/>
      <c r="O950" s="61"/>
      <c r="P950" s="41"/>
      <c r="Q950" s="41"/>
      <c r="R950" s="41"/>
      <c r="S950" s="41"/>
      <c r="T950" s="41"/>
      <c r="U950" s="41"/>
    </row>
    <row r="951" spans="1:21" ht="15" x14ac:dyDescent="0.25">
      <c r="A951" s="37"/>
      <c r="B951" s="36"/>
      <c r="C951" s="36"/>
      <c r="D951" s="36"/>
      <c r="E951" s="36"/>
      <c r="F951" s="36"/>
      <c r="G951" s="36"/>
      <c r="H951" s="37"/>
      <c r="I951" s="36"/>
      <c r="J951" s="36"/>
      <c r="K951" s="36"/>
      <c r="L951" s="41"/>
      <c r="M951" s="41"/>
      <c r="N951" s="41"/>
      <c r="O951" s="61"/>
      <c r="P951" s="41"/>
      <c r="Q951" s="41"/>
      <c r="R951" s="41"/>
      <c r="S951" s="41"/>
      <c r="T951" s="41"/>
      <c r="U951" s="41"/>
    </row>
    <row r="952" spans="1:21" ht="15" x14ac:dyDescent="0.25">
      <c r="A952" s="37"/>
      <c r="B952" s="36"/>
      <c r="C952" s="36"/>
      <c r="D952" s="36"/>
      <c r="E952" s="36"/>
      <c r="F952" s="36"/>
      <c r="G952" s="36"/>
      <c r="H952" s="37"/>
      <c r="I952" s="36"/>
      <c r="J952" s="36"/>
      <c r="K952" s="36"/>
      <c r="L952" s="41"/>
      <c r="M952" s="41"/>
      <c r="N952" s="41"/>
      <c r="O952" s="61"/>
      <c r="P952" s="41"/>
      <c r="Q952" s="41"/>
      <c r="R952" s="41"/>
      <c r="S952" s="41"/>
      <c r="T952" s="41"/>
      <c r="U952" s="41"/>
    </row>
    <row r="953" spans="1:21" ht="15" x14ac:dyDescent="0.25">
      <c r="A953" s="37"/>
      <c r="B953" s="36"/>
      <c r="C953" s="36"/>
      <c r="D953" s="36"/>
      <c r="E953" s="36"/>
      <c r="F953" s="36"/>
      <c r="G953" s="36"/>
      <c r="H953" s="37"/>
      <c r="I953" s="36"/>
      <c r="J953" s="36"/>
      <c r="K953" s="36"/>
      <c r="L953" s="41"/>
      <c r="M953" s="41"/>
      <c r="N953" s="41"/>
      <c r="O953" s="61"/>
      <c r="P953" s="41"/>
      <c r="Q953" s="41"/>
      <c r="R953" s="41"/>
      <c r="S953" s="41"/>
      <c r="T953" s="41"/>
      <c r="U953" s="41"/>
    </row>
    <row r="954" spans="1:21" ht="15" x14ac:dyDescent="0.25">
      <c r="A954" s="37"/>
      <c r="B954" s="36"/>
      <c r="C954" s="36"/>
      <c r="D954" s="36"/>
      <c r="E954" s="36"/>
      <c r="F954" s="36"/>
      <c r="G954" s="36"/>
      <c r="H954" s="37"/>
      <c r="I954" s="36"/>
      <c r="J954" s="36"/>
      <c r="K954" s="36"/>
      <c r="L954" s="41"/>
      <c r="M954" s="41"/>
      <c r="N954" s="41"/>
      <c r="O954" s="61"/>
      <c r="P954" s="41"/>
      <c r="Q954" s="41"/>
      <c r="R954" s="41"/>
      <c r="S954" s="41"/>
      <c r="T954" s="41"/>
      <c r="U954" s="41"/>
    </row>
    <row r="955" spans="1:21" ht="15" x14ac:dyDescent="0.25">
      <c r="A955" s="37"/>
      <c r="B955" s="36"/>
      <c r="C955" s="36"/>
      <c r="D955" s="36"/>
      <c r="E955" s="36"/>
      <c r="F955" s="36"/>
      <c r="G955" s="36"/>
      <c r="H955" s="37"/>
      <c r="I955" s="36"/>
      <c r="J955" s="36"/>
      <c r="K955" s="36"/>
      <c r="L955" s="41"/>
      <c r="M955" s="41"/>
      <c r="N955" s="41"/>
      <c r="O955" s="61"/>
      <c r="P955" s="41"/>
      <c r="Q955" s="41"/>
      <c r="R955" s="41"/>
      <c r="S955" s="41"/>
      <c r="T955" s="41"/>
      <c r="U955" s="41"/>
    </row>
    <row r="956" spans="1:21" ht="15" x14ac:dyDescent="0.25">
      <c r="A956" s="37"/>
      <c r="B956" s="36"/>
      <c r="C956" s="36"/>
      <c r="D956" s="36"/>
      <c r="E956" s="36"/>
      <c r="F956" s="36"/>
      <c r="G956" s="36"/>
      <c r="H956" s="37"/>
      <c r="I956" s="36"/>
      <c r="J956" s="36"/>
      <c r="K956" s="36"/>
      <c r="L956" s="41"/>
      <c r="M956" s="41"/>
      <c r="N956" s="41"/>
      <c r="O956" s="61"/>
      <c r="P956" s="41"/>
      <c r="Q956" s="41"/>
      <c r="R956" s="41"/>
      <c r="S956" s="41"/>
      <c r="T956" s="41"/>
      <c r="U956" s="41"/>
    </row>
    <row r="957" spans="1:21" ht="15" x14ac:dyDescent="0.25">
      <c r="A957" s="37"/>
      <c r="B957" s="36"/>
      <c r="C957" s="36"/>
      <c r="D957" s="36"/>
      <c r="E957" s="36"/>
      <c r="F957" s="36"/>
      <c r="G957" s="36"/>
      <c r="H957" s="37"/>
      <c r="I957" s="36"/>
      <c r="J957" s="36"/>
      <c r="K957" s="36"/>
      <c r="L957" s="41"/>
      <c r="M957" s="41"/>
      <c r="N957" s="41"/>
      <c r="O957" s="61"/>
      <c r="P957" s="41"/>
      <c r="Q957" s="41"/>
      <c r="R957" s="41"/>
      <c r="S957" s="41"/>
      <c r="T957" s="41"/>
      <c r="U957" s="41"/>
    </row>
    <row r="958" spans="1:21" ht="15" x14ac:dyDescent="0.25">
      <c r="A958" s="37"/>
      <c r="B958" s="36"/>
      <c r="C958" s="36"/>
      <c r="D958" s="36"/>
      <c r="E958" s="36"/>
      <c r="F958" s="36"/>
      <c r="G958" s="36"/>
      <c r="H958" s="37"/>
      <c r="I958" s="36"/>
      <c r="J958" s="36"/>
      <c r="K958" s="36"/>
      <c r="L958" s="41"/>
      <c r="M958" s="41"/>
      <c r="N958" s="41"/>
      <c r="O958" s="61"/>
      <c r="P958" s="41"/>
      <c r="Q958" s="41"/>
      <c r="R958" s="41"/>
      <c r="S958" s="41"/>
      <c r="T958" s="41"/>
      <c r="U958" s="41"/>
    </row>
    <row r="959" spans="1:21" ht="15" x14ac:dyDescent="0.25">
      <c r="A959" s="37"/>
      <c r="B959" s="36"/>
      <c r="C959" s="36"/>
      <c r="D959" s="36"/>
      <c r="E959" s="36"/>
      <c r="F959" s="36"/>
      <c r="G959" s="36"/>
      <c r="H959" s="37"/>
      <c r="I959" s="36"/>
      <c r="J959" s="36"/>
      <c r="K959" s="36"/>
      <c r="L959" s="41"/>
      <c r="M959" s="41"/>
      <c r="N959" s="41"/>
      <c r="O959" s="61"/>
      <c r="P959" s="41"/>
      <c r="Q959" s="41"/>
      <c r="R959" s="41"/>
      <c r="S959" s="41"/>
      <c r="T959" s="41"/>
      <c r="U959" s="41"/>
    </row>
    <row r="960" spans="1:21" ht="15" x14ac:dyDescent="0.25">
      <c r="A960" s="37"/>
      <c r="B960" s="36"/>
      <c r="C960" s="36"/>
      <c r="D960" s="36"/>
      <c r="E960" s="36"/>
      <c r="F960" s="36"/>
      <c r="G960" s="36"/>
      <c r="H960" s="37"/>
      <c r="I960" s="36"/>
      <c r="J960" s="36"/>
      <c r="K960" s="36"/>
      <c r="L960" s="41"/>
      <c r="M960" s="41"/>
      <c r="N960" s="41"/>
      <c r="O960" s="61"/>
      <c r="P960" s="41"/>
      <c r="Q960" s="41"/>
      <c r="R960" s="41"/>
      <c r="S960" s="41"/>
      <c r="T960" s="41"/>
      <c r="U960" s="41"/>
    </row>
    <row r="961" spans="1:21" ht="15" x14ac:dyDescent="0.25">
      <c r="A961" s="37"/>
      <c r="B961" s="36"/>
      <c r="C961" s="36"/>
      <c r="D961" s="36"/>
      <c r="E961" s="36"/>
      <c r="F961" s="36"/>
      <c r="G961" s="36"/>
      <c r="H961" s="37"/>
      <c r="I961" s="36"/>
      <c r="J961" s="36"/>
      <c r="K961" s="36"/>
      <c r="L961" s="41"/>
      <c r="M961" s="41"/>
      <c r="N961" s="41"/>
      <c r="O961" s="61"/>
      <c r="P961" s="41"/>
      <c r="Q961" s="41"/>
      <c r="R961" s="41"/>
      <c r="S961" s="41"/>
      <c r="T961" s="41"/>
      <c r="U961" s="41"/>
    </row>
    <row r="962" spans="1:21" ht="15" x14ac:dyDescent="0.25">
      <c r="A962" s="37"/>
      <c r="B962" s="36"/>
      <c r="C962" s="36"/>
      <c r="D962" s="36"/>
      <c r="E962" s="36"/>
      <c r="F962" s="36"/>
      <c r="G962" s="36"/>
      <c r="H962" s="37"/>
      <c r="I962" s="36"/>
      <c r="J962" s="36"/>
      <c r="K962" s="36"/>
      <c r="L962" s="41"/>
      <c r="M962" s="41"/>
      <c r="N962" s="41"/>
      <c r="O962" s="61"/>
      <c r="P962" s="41"/>
      <c r="Q962" s="41"/>
      <c r="R962" s="41"/>
      <c r="S962" s="41"/>
      <c r="T962" s="41"/>
      <c r="U962" s="41"/>
    </row>
    <row r="963" spans="1:21" ht="15" x14ac:dyDescent="0.25">
      <c r="A963" s="37"/>
      <c r="B963" s="36"/>
      <c r="C963" s="36"/>
      <c r="D963" s="36"/>
      <c r="E963" s="36"/>
      <c r="F963" s="36"/>
      <c r="G963" s="36"/>
      <c r="H963" s="37"/>
      <c r="I963" s="36"/>
      <c r="J963" s="36"/>
      <c r="K963" s="36"/>
      <c r="L963" s="41"/>
      <c r="M963" s="41"/>
      <c r="N963" s="41"/>
      <c r="O963" s="61"/>
      <c r="P963" s="41"/>
      <c r="Q963" s="41"/>
      <c r="R963" s="41"/>
      <c r="S963" s="41"/>
      <c r="T963" s="41"/>
      <c r="U963" s="41"/>
    </row>
    <row r="964" spans="1:21" ht="15" x14ac:dyDescent="0.25">
      <c r="A964" s="37"/>
      <c r="B964" s="36"/>
      <c r="C964" s="36"/>
      <c r="D964" s="36"/>
      <c r="E964" s="36"/>
      <c r="F964" s="36"/>
      <c r="G964" s="36"/>
      <c r="H964" s="37"/>
      <c r="I964" s="36"/>
      <c r="J964" s="36"/>
      <c r="K964" s="36"/>
      <c r="L964" s="41"/>
      <c r="M964" s="41"/>
      <c r="N964" s="41"/>
      <c r="O964" s="61"/>
      <c r="P964" s="41"/>
      <c r="Q964" s="41"/>
      <c r="R964" s="41"/>
      <c r="S964" s="41"/>
      <c r="T964" s="41"/>
      <c r="U964" s="41"/>
    </row>
    <row r="965" spans="1:21" ht="15" x14ac:dyDescent="0.25">
      <c r="A965" s="37"/>
      <c r="B965" s="36"/>
      <c r="C965" s="36"/>
      <c r="D965" s="36"/>
      <c r="E965" s="36"/>
      <c r="F965" s="36"/>
      <c r="G965" s="36"/>
      <c r="H965" s="37"/>
      <c r="I965" s="36"/>
      <c r="J965" s="36"/>
      <c r="K965" s="36"/>
      <c r="L965" s="41"/>
      <c r="M965" s="41"/>
      <c r="N965" s="41"/>
      <c r="O965" s="61"/>
      <c r="P965" s="41"/>
      <c r="Q965" s="41"/>
      <c r="R965" s="41"/>
      <c r="S965" s="41"/>
      <c r="T965" s="41"/>
      <c r="U965" s="41"/>
    </row>
    <row r="966" spans="1:21" ht="15" x14ac:dyDescent="0.25">
      <c r="A966" s="37"/>
      <c r="B966" s="36"/>
      <c r="C966" s="36"/>
      <c r="D966" s="36"/>
      <c r="E966" s="36"/>
      <c r="F966" s="36"/>
      <c r="G966" s="36"/>
      <c r="H966" s="37"/>
      <c r="I966" s="36"/>
      <c r="J966" s="36"/>
      <c r="K966" s="36"/>
      <c r="L966" s="41"/>
      <c r="M966" s="41"/>
      <c r="N966" s="41"/>
      <c r="O966" s="61"/>
      <c r="P966" s="41"/>
      <c r="Q966" s="41"/>
      <c r="R966" s="41"/>
      <c r="S966" s="41"/>
      <c r="T966" s="41"/>
      <c r="U966" s="41"/>
    </row>
    <row r="967" spans="1:21" ht="15" x14ac:dyDescent="0.25">
      <c r="A967" s="37"/>
      <c r="B967" s="36"/>
      <c r="C967" s="36"/>
      <c r="D967" s="36"/>
      <c r="E967" s="36"/>
      <c r="F967" s="36"/>
      <c r="G967" s="36"/>
      <c r="H967" s="37"/>
      <c r="I967" s="36"/>
      <c r="J967" s="36"/>
      <c r="K967" s="36"/>
      <c r="L967" s="41"/>
      <c r="M967" s="41"/>
      <c r="N967" s="41"/>
      <c r="O967" s="61"/>
      <c r="P967" s="41"/>
      <c r="Q967" s="41"/>
      <c r="R967" s="41"/>
      <c r="S967" s="41"/>
      <c r="T967" s="41"/>
      <c r="U967" s="41"/>
    </row>
    <row r="968" spans="1:21" ht="15" x14ac:dyDescent="0.25">
      <c r="A968" s="37"/>
      <c r="B968" s="36"/>
      <c r="C968" s="36"/>
      <c r="D968" s="36"/>
      <c r="E968" s="36"/>
      <c r="F968" s="36"/>
      <c r="G968" s="36"/>
      <c r="H968" s="37"/>
      <c r="I968" s="36"/>
      <c r="J968" s="36"/>
      <c r="K968" s="36"/>
      <c r="L968" s="41"/>
      <c r="M968" s="41"/>
      <c r="N968" s="41"/>
      <c r="O968" s="61"/>
      <c r="P968" s="41"/>
      <c r="Q968" s="41"/>
      <c r="R968" s="41"/>
      <c r="S968" s="41"/>
      <c r="T968" s="41"/>
      <c r="U968" s="41"/>
    </row>
    <row r="969" spans="1:21" ht="15" x14ac:dyDescent="0.25">
      <c r="A969" s="37"/>
      <c r="B969" s="36"/>
      <c r="C969" s="36"/>
      <c r="D969" s="36"/>
      <c r="E969" s="36"/>
      <c r="F969" s="36"/>
      <c r="G969" s="36"/>
      <c r="H969" s="37"/>
      <c r="I969" s="36"/>
      <c r="J969" s="36"/>
      <c r="K969" s="36"/>
      <c r="L969" s="41"/>
      <c r="M969" s="41"/>
      <c r="N969" s="41"/>
      <c r="O969" s="61"/>
      <c r="P969" s="41"/>
      <c r="Q969" s="41"/>
      <c r="R969" s="41"/>
      <c r="S969" s="41"/>
      <c r="T969" s="41"/>
      <c r="U969" s="41"/>
    </row>
    <row r="970" spans="1:21" ht="15" x14ac:dyDescent="0.25">
      <c r="A970" s="37"/>
      <c r="B970" s="36"/>
      <c r="C970" s="36"/>
      <c r="D970" s="36"/>
      <c r="E970" s="36"/>
      <c r="F970" s="36"/>
      <c r="G970" s="36"/>
      <c r="H970" s="37"/>
      <c r="I970" s="36"/>
      <c r="J970" s="36"/>
      <c r="K970" s="36"/>
      <c r="L970" s="41"/>
      <c r="M970" s="41"/>
      <c r="N970" s="41"/>
      <c r="O970" s="61"/>
      <c r="P970" s="41"/>
      <c r="Q970" s="41"/>
      <c r="R970" s="41"/>
      <c r="S970" s="41"/>
      <c r="T970" s="41"/>
      <c r="U970" s="41"/>
    </row>
    <row r="971" spans="1:21" ht="15" x14ac:dyDescent="0.25">
      <c r="A971" s="37"/>
      <c r="B971" s="36"/>
      <c r="C971" s="36"/>
      <c r="D971" s="36"/>
      <c r="E971" s="36"/>
      <c r="F971" s="36"/>
      <c r="G971" s="36"/>
      <c r="H971" s="37"/>
      <c r="I971" s="36"/>
      <c r="J971" s="36"/>
      <c r="K971" s="36"/>
      <c r="L971" s="41"/>
      <c r="M971" s="41"/>
      <c r="N971" s="41"/>
      <c r="O971" s="61"/>
      <c r="P971" s="41"/>
      <c r="Q971" s="41"/>
      <c r="R971" s="41"/>
      <c r="S971" s="41"/>
      <c r="T971" s="41"/>
      <c r="U971" s="41"/>
    </row>
    <row r="972" spans="1:21" ht="15" x14ac:dyDescent="0.25">
      <c r="A972" s="37"/>
      <c r="B972" s="36"/>
      <c r="C972" s="36"/>
      <c r="D972" s="36"/>
      <c r="E972" s="36"/>
      <c r="F972" s="36"/>
      <c r="G972" s="36"/>
      <c r="H972" s="37"/>
      <c r="I972" s="36"/>
      <c r="J972" s="36"/>
      <c r="K972" s="36"/>
      <c r="L972" s="41"/>
      <c r="M972" s="41"/>
      <c r="N972" s="41"/>
      <c r="O972" s="61"/>
      <c r="P972" s="41"/>
      <c r="Q972" s="41"/>
      <c r="R972" s="41"/>
      <c r="S972" s="41"/>
      <c r="T972" s="41"/>
      <c r="U972" s="41"/>
    </row>
    <row r="973" spans="1:21" ht="15" x14ac:dyDescent="0.25">
      <c r="A973" s="37"/>
      <c r="B973" s="36"/>
      <c r="C973" s="36"/>
      <c r="D973" s="36"/>
      <c r="E973" s="36"/>
      <c r="F973" s="36"/>
      <c r="G973" s="36"/>
      <c r="H973" s="37"/>
      <c r="I973" s="36"/>
      <c r="J973" s="36"/>
      <c r="K973" s="36"/>
      <c r="L973" s="41"/>
      <c r="M973" s="41"/>
      <c r="N973" s="41"/>
      <c r="O973" s="61"/>
      <c r="P973" s="41"/>
      <c r="Q973" s="41"/>
      <c r="R973" s="41"/>
      <c r="S973" s="41"/>
      <c r="T973" s="41"/>
      <c r="U973" s="41"/>
    </row>
    <row r="974" spans="1:21" ht="15" x14ac:dyDescent="0.25">
      <c r="A974" s="37"/>
      <c r="B974" s="36"/>
      <c r="C974" s="36"/>
      <c r="D974" s="36"/>
      <c r="E974" s="36"/>
      <c r="F974" s="36"/>
      <c r="G974" s="36"/>
      <c r="H974" s="37"/>
      <c r="I974" s="36"/>
      <c r="J974" s="36"/>
      <c r="K974" s="36"/>
      <c r="L974" s="41"/>
      <c r="M974" s="41"/>
      <c r="N974" s="41"/>
      <c r="O974" s="61"/>
      <c r="P974" s="41"/>
      <c r="Q974" s="41"/>
      <c r="R974" s="41"/>
      <c r="S974" s="41"/>
      <c r="T974" s="41"/>
      <c r="U974" s="41"/>
    </row>
    <row r="975" spans="1:21" ht="15" x14ac:dyDescent="0.25">
      <c r="A975" s="37"/>
      <c r="B975" s="36"/>
      <c r="C975" s="36"/>
      <c r="D975" s="36"/>
      <c r="E975" s="36"/>
      <c r="F975" s="36"/>
      <c r="G975" s="36"/>
      <c r="H975" s="37"/>
      <c r="I975" s="36"/>
      <c r="J975" s="36"/>
      <c r="K975" s="36"/>
      <c r="L975" s="41"/>
      <c r="M975" s="41"/>
      <c r="N975" s="41"/>
      <c r="O975" s="61"/>
      <c r="P975" s="41"/>
      <c r="Q975" s="41"/>
      <c r="R975" s="41"/>
      <c r="S975" s="41"/>
      <c r="T975" s="41"/>
      <c r="U975" s="41"/>
    </row>
    <row r="976" spans="1:21" ht="15" x14ac:dyDescent="0.25">
      <c r="A976" s="37"/>
      <c r="B976" s="36"/>
      <c r="C976" s="36"/>
      <c r="D976" s="36"/>
      <c r="E976" s="36"/>
      <c r="F976" s="36"/>
      <c r="G976" s="36"/>
      <c r="H976" s="37"/>
      <c r="I976" s="36"/>
      <c r="J976" s="36"/>
      <c r="K976" s="36"/>
      <c r="L976" s="41"/>
      <c r="M976" s="41"/>
      <c r="N976" s="41"/>
      <c r="O976" s="61"/>
      <c r="P976" s="41"/>
      <c r="Q976" s="41"/>
      <c r="R976" s="41"/>
      <c r="S976" s="41"/>
      <c r="T976" s="41"/>
      <c r="U976" s="41"/>
    </row>
    <row r="977" spans="1:21" ht="15" x14ac:dyDescent="0.25">
      <c r="A977" s="37"/>
      <c r="B977" s="36"/>
      <c r="C977" s="36"/>
      <c r="D977" s="36"/>
      <c r="E977" s="36"/>
      <c r="F977" s="36"/>
      <c r="G977" s="36"/>
      <c r="H977" s="37"/>
      <c r="I977" s="36"/>
      <c r="J977" s="36"/>
      <c r="K977" s="36"/>
      <c r="L977" s="41"/>
      <c r="M977" s="41"/>
      <c r="N977" s="41"/>
      <c r="O977" s="61"/>
      <c r="P977" s="41"/>
      <c r="Q977" s="41"/>
      <c r="R977" s="41"/>
      <c r="S977" s="41"/>
      <c r="T977" s="41"/>
      <c r="U977" s="41"/>
    </row>
    <row r="978" spans="1:21" ht="15" x14ac:dyDescent="0.25">
      <c r="A978" s="37"/>
      <c r="B978" s="36"/>
      <c r="C978" s="36"/>
      <c r="D978" s="36"/>
      <c r="E978" s="36"/>
      <c r="F978" s="36"/>
      <c r="G978" s="36"/>
      <c r="H978" s="37"/>
      <c r="I978" s="36"/>
      <c r="J978" s="36"/>
      <c r="K978" s="36"/>
      <c r="L978" s="41"/>
      <c r="M978" s="41"/>
      <c r="N978" s="41"/>
      <c r="O978" s="61"/>
      <c r="P978" s="41"/>
      <c r="Q978" s="41"/>
      <c r="R978" s="41"/>
      <c r="S978" s="41"/>
      <c r="T978" s="41"/>
      <c r="U978" s="41"/>
    </row>
    <row r="979" spans="1:21" ht="15" x14ac:dyDescent="0.25">
      <c r="A979" s="37"/>
      <c r="B979" s="36"/>
      <c r="C979" s="36"/>
      <c r="D979" s="36"/>
      <c r="E979" s="36"/>
      <c r="F979" s="36"/>
      <c r="G979" s="36"/>
      <c r="H979" s="37"/>
      <c r="I979" s="36"/>
      <c r="J979" s="36"/>
      <c r="K979" s="36"/>
      <c r="L979" s="41"/>
      <c r="M979" s="41"/>
      <c r="N979" s="41"/>
      <c r="O979" s="61"/>
      <c r="P979" s="41"/>
      <c r="Q979" s="41"/>
      <c r="R979" s="41"/>
      <c r="S979" s="41"/>
      <c r="T979" s="41"/>
      <c r="U979" s="41"/>
    </row>
    <row r="980" spans="1:21" ht="15" x14ac:dyDescent="0.25">
      <c r="A980" s="37"/>
      <c r="B980" s="36"/>
      <c r="C980" s="36"/>
      <c r="D980" s="36"/>
      <c r="E980" s="36"/>
      <c r="F980" s="36"/>
      <c r="G980" s="36"/>
      <c r="H980" s="37"/>
      <c r="I980" s="36"/>
      <c r="J980" s="36"/>
      <c r="K980" s="36"/>
      <c r="L980" s="41"/>
      <c r="M980" s="41"/>
      <c r="N980" s="41"/>
      <c r="O980" s="61"/>
      <c r="P980" s="41"/>
      <c r="Q980" s="41"/>
      <c r="R980" s="41"/>
      <c r="S980" s="41"/>
      <c r="T980" s="41"/>
      <c r="U980" s="41"/>
    </row>
    <row r="981" spans="1:21" ht="15" x14ac:dyDescent="0.25">
      <c r="A981" s="37"/>
      <c r="B981" s="36"/>
      <c r="C981" s="36"/>
      <c r="D981" s="36"/>
      <c r="E981" s="36"/>
      <c r="F981" s="36"/>
      <c r="G981" s="36"/>
      <c r="H981" s="37"/>
      <c r="I981" s="36"/>
      <c r="J981" s="36"/>
      <c r="K981" s="36"/>
      <c r="L981" s="41"/>
      <c r="M981" s="41"/>
      <c r="N981" s="41"/>
      <c r="O981" s="61"/>
      <c r="P981" s="41"/>
      <c r="Q981" s="41"/>
      <c r="R981" s="41"/>
      <c r="S981" s="41"/>
      <c r="T981" s="41"/>
      <c r="U981" s="41"/>
    </row>
    <row r="982" spans="1:21" ht="15" x14ac:dyDescent="0.25">
      <c r="A982" s="37"/>
      <c r="B982" s="36"/>
      <c r="C982" s="36"/>
      <c r="D982" s="36"/>
      <c r="E982" s="36"/>
      <c r="F982" s="36"/>
      <c r="G982" s="36"/>
      <c r="H982" s="37"/>
      <c r="I982" s="36"/>
      <c r="J982" s="36"/>
      <c r="K982" s="36"/>
      <c r="L982" s="41"/>
      <c r="M982" s="41"/>
      <c r="N982" s="41"/>
      <c r="O982" s="61"/>
      <c r="P982" s="41"/>
      <c r="Q982" s="41"/>
      <c r="R982" s="41"/>
      <c r="S982" s="41"/>
      <c r="T982" s="41"/>
      <c r="U982" s="41"/>
    </row>
    <row r="983" spans="1:21" ht="15" x14ac:dyDescent="0.25">
      <c r="A983" s="37"/>
      <c r="B983" s="36"/>
      <c r="C983" s="36"/>
      <c r="D983" s="36"/>
      <c r="E983" s="36"/>
      <c r="F983" s="36"/>
      <c r="G983" s="36"/>
      <c r="H983" s="37"/>
      <c r="I983" s="36"/>
      <c r="J983" s="36"/>
      <c r="K983" s="36"/>
      <c r="L983" s="41"/>
      <c r="M983" s="41"/>
      <c r="N983" s="41"/>
      <c r="O983" s="61"/>
      <c r="P983" s="41"/>
      <c r="Q983" s="41"/>
      <c r="R983" s="41"/>
      <c r="S983" s="41"/>
      <c r="T983" s="41"/>
      <c r="U983" s="41"/>
    </row>
    <row r="984" spans="1:21" ht="15" x14ac:dyDescent="0.25">
      <c r="A984" s="37"/>
      <c r="B984" s="36"/>
      <c r="C984" s="36"/>
      <c r="D984" s="36"/>
      <c r="E984" s="36"/>
      <c r="F984" s="36"/>
      <c r="G984" s="36"/>
      <c r="H984" s="37"/>
      <c r="I984" s="36"/>
      <c r="J984" s="36"/>
      <c r="K984" s="36"/>
      <c r="L984" s="41"/>
      <c r="M984" s="41"/>
      <c r="N984" s="41"/>
      <c r="O984" s="61"/>
      <c r="P984" s="41"/>
      <c r="Q984" s="41"/>
      <c r="R984" s="41"/>
      <c r="S984" s="41"/>
      <c r="T984" s="41"/>
      <c r="U984" s="41"/>
    </row>
    <row r="985" spans="1:21" ht="15" x14ac:dyDescent="0.25">
      <c r="A985" s="37"/>
      <c r="H985" s="37"/>
      <c r="I985" s="36"/>
      <c r="J985" s="36"/>
      <c r="K985" s="36"/>
      <c r="L985" s="41"/>
      <c r="M985" s="41"/>
      <c r="N985" s="41"/>
      <c r="O985" s="61"/>
      <c r="P985" s="41"/>
      <c r="Q985" s="41"/>
      <c r="R985" s="41"/>
      <c r="S985" s="41"/>
      <c r="T985" s="41"/>
      <c r="U985" s="41"/>
    </row>
  </sheetData>
  <mergeCells count="615">
    <mergeCell ref="A6:A12"/>
    <mergeCell ref="K9:K10"/>
    <mergeCell ref="A15:C15"/>
    <mergeCell ref="A16:C16"/>
    <mergeCell ref="A17:C17"/>
    <mergeCell ref="A18:C18"/>
    <mergeCell ref="A19:C19"/>
    <mergeCell ref="C12:G12"/>
    <mergeCell ref="C9:G9"/>
    <mergeCell ref="C10:G10"/>
    <mergeCell ref="C7:G7"/>
    <mergeCell ref="C8:G8"/>
    <mergeCell ref="C11:G11"/>
    <mergeCell ref="B6:G6"/>
    <mergeCell ref="K13:U13"/>
    <mergeCell ref="AC1:AI1"/>
    <mergeCell ref="L1:U1"/>
    <mergeCell ref="L2:U2"/>
    <mergeCell ref="L3:U3"/>
    <mergeCell ref="L4:U4"/>
    <mergeCell ref="L5:U5"/>
    <mergeCell ref="A4:K4"/>
    <mergeCell ref="A3:K3"/>
    <mergeCell ref="A2:K2"/>
    <mergeCell ref="A1:K1"/>
    <mergeCell ref="AJ1:AP1"/>
    <mergeCell ref="V10:AB10"/>
    <mergeCell ref="AC10:AI10"/>
    <mergeCell ref="AJ10:AP10"/>
    <mergeCell ref="V9:AB9"/>
    <mergeCell ref="V501:AB501"/>
    <mergeCell ref="V502:AB502"/>
    <mergeCell ref="V503:AB503"/>
    <mergeCell ref="AC501:AI501"/>
    <mergeCell ref="AJ501:AP501"/>
    <mergeCell ref="V498:AB498"/>
    <mergeCell ref="V499:AB499"/>
    <mergeCell ref="V500:AB500"/>
    <mergeCell ref="AC498:AI498"/>
    <mergeCell ref="AJ498:AP498"/>
    <mergeCell ref="V4:AB4"/>
    <mergeCell ref="V5:AB5"/>
    <mergeCell ref="V6:AB6"/>
    <mergeCell ref="AC4:AI4"/>
    <mergeCell ref="V13:AB13"/>
    <mergeCell ref="AC13:AI13"/>
    <mergeCell ref="V1:AB1"/>
    <mergeCell ref="V2:AB2"/>
    <mergeCell ref="V3:AB3"/>
    <mergeCell ref="V507:AB507"/>
    <mergeCell ref="V508:AB508"/>
    <mergeCell ref="V509:AB509"/>
    <mergeCell ref="AC507:AI507"/>
    <mergeCell ref="AJ507:AP507"/>
    <mergeCell ref="V504:AB504"/>
    <mergeCell ref="V505:AB505"/>
    <mergeCell ref="V506:AB506"/>
    <mergeCell ref="AC504:AI504"/>
    <mergeCell ref="AJ504:AP504"/>
    <mergeCell ref="V513:AB513"/>
    <mergeCell ref="V514:AB514"/>
    <mergeCell ref="V515:AB515"/>
    <mergeCell ref="AC513:AI513"/>
    <mergeCell ref="AJ513:AP513"/>
    <mergeCell ref="V510:AB510"/>
    <mergeCell ref="V511:AB511"/>
    <mergeCell ref="V512:AB512"/>
    <mergeCell ref="AC510:AI510"/>
    <mergeCell ref="AJ510:AP510"/>
    <mergeCell ref="V519:AB519"/>
    <mergeCell ref="V520:AB520"/>
    <mergeCell ref="V521:AB521"/>
    <mergeCell ref="AC519:AI519"/>
    <mergeCell ref="AJ519:AP519"/>
    <mergeCell ref="V516:AB516"/>
    <mergeCell ref="V517:AB517"/>
    <mergeCell ref="V518:AB518"/>
    <mergeCell ref="AC516:AI516"/>
    <mergeCell ref="AJ516:AP516"/>
    <mergeCell ref="V525:AB525"/>
    <mergeCell ref="V526:AB526"/>
    <mergeCell ref="V527:AB527"/>
    <mergeCell ref="AC525:AI525"/>
    <mergeCell ref="AJ525:AP525"/>
    <mergeCell ref="V522:AB522"/>
    <mergeCell ref="V523:AB523"/>
    <mergeCell ref="V524:AB524"/>
    <mergeCell ref="AC522:AI522"/>
    <mergeCell ref="AJ522:AP522"/>
    <mergeCell ref="V531:AB531"/>
    <mergeCell ref="V532:AB532"/>
    <mergeCell ref="V533:AB533"/>
    <mergeCell ref="AC531:AI531"/>
    <mergeCell ref="AJ531:AP531"/>
    <mergeCell ref="V528:AB528"/>
    <mergeCell ref="V529:AB529"/>
    <mergeCell ref="V530:AB530"/>
    <mergeCell ref="AC528:AI528"/>
    <mergeCell ref="AJ528:AP528"/>
    <mergeCell ref="V537:AB537"/>
    <mergeCell ref="V538:AB538"/>
    <mergeCell ref="V539:AB539"/>
    <mergeCell ref="AC537:AI537"/>
    <mergeCell ref="AJ537:AP537"/>
    <mergeCell ref="V534:AB534"/>
    <mergeCell ref="V535:AB535"/>
    <mergeCell ref="V536:AB536"/>
    <mergeCell ref="AC534:AI534"/>
    <mergeCell ref="AJ534:AP534"/>
    <mergeCell ref="V543:AB543"/>
    <mergeCell ref="V544:AB544"/>
    <mergeCell ref="V545:AB545"/>
    <mergeCell ref="AC543:AI543"/>
    <mergeCell ref="AJ543:AP543"/>
    <mergeCell ref="V540:AB540"/>
    <mergeCell ref="V541:AB541"/>
    <mergeCell ref="V542:AB542"/>
    <mergeCell ref="AC540:AI540"/>
    <mergeCell ref="AJ540:AP540"/>
    <mergeCell ref="V549:AB549"/>
    <mergeCell ref="V550:AB550"/>
    <mergeCell ref="V551:AB551"/>
    <mergeCell ref="AC549:AI549"/>
    <mergeCell ref="AJ549:AP549"/>
    <mergeCell ref="V546:AB546"/>
    <mergeCell ref="V547:AB547"/>
    <mergeCell ref="V548:AB548"/>
    <mergeCell ref="AC546:AI546"/>
    <mergeCell ref="AJ546:AP546"/>
    <mergeCell ref="AC550:AI550"/>
    <mergeCell ref="AJ550:AP550"/>
    <mergeCell ref="AC551:AI551"/>
    <mergeCell ref="AJ551:AP551"/>
    <mergeCell ref="V555:AB555"/>
    <mergeCell ref="V556:AB556"/>
    <mergeCell ref="V557:AB557"/>
    <mergeCell ref="AC555:AI555"/>
    <mergeCell ref="AJ555:AP555"/>
    <mergeCell ref="V552:AB552"/>
    <mergeCell ref="V553:AB553"/>
    <mergeCell ref="V554:AB554"/>
    <mergeCell ref="AC552:AI552"/>
    <mergeCell ref="AJ552:AP552"/>
    <mergeCell ref="AC553:AI553"/>
    <mergeCell ref="AJ553:AP553"/>
    <mergeCell ref="V561:AB561"/>
    <mergeCell ref="V562:AB562"/>
    <mergeCell ref="V563:AB563"/>
    <mergeCell ref="AC561:AI561"/>
    <mergeCell ref="AJ561:AP561"/>
    <mergeCell ref="V558:AB558"/>
    <mergeCell ref="V559:AB559"/>
    <mergeCell ref="V560:AB560"/>
    <mergeCell ref="AC558:AI558"/>
    <mergeCell ref="AJ558:AP558"/>
    <mergeCell ref="V570:AB570"/>
    <mergeCell ref="V571:AB571"/>
    <mergeCell ref="V572:AB572"/>
    <mergeCell ref="V567:AB567"/>
    <mergeCell ref="V568:AB568"/>
    <mergeCell ref="V569:AB569"/>
    <mergeCell ref="V564:AB564"/>
    <mergeCell ref="V565:AB565"/>
    <mergeCell ref="V566:AB566"/>
    <mergeCell ref="V579:AB579"/>
    <mergeCell ref="V580:AB580"/>
    <mergeCell ref="V581:AB581"/>
    <mergeCell ref="V576:AB576"/>
    <mergeCell ref="V577:AB577"/>
    <mergeCell ref="V578:AB578"/>
    <mergeCell ref="V573:AB573"/>
    <mergeCell ref="V574:AB574"/>
    <mergeCell ref="V575:AB575"/>
    <mergeCell ref="V588:AB588"/>
    <mergeCell ref="V589:AB589"/>
    <mergeCell ref="V590:AB590"/>
    <mergeCell ref="V585:AB585"/>
    <mergeCell ref="V586:AB586"/>
    <mergeCell ref="V587:AB587"/>
    <mergeCell ref="V582:AB582"/>
    <mergeCell ref="V583:AB583"/>
    <mergeCell ref="V584:AB584"/>
    <mergeCell ref="V597:AB597"/>
    <mergeCell ref="V598:AB598"/>
    <mergeCell ref="V599:AB599"/>
    <mergeCell ref="V594:AB594"/>
    <mergeCell ref="V595:AB595"/>
    <mergeCell ref="V596:AB596"/>
    <mergeCell ref="V591:AB591"/>
    <mergeCell ref="V592:AB592"/>
    <mergeCell ref="V593:AB593"/>
    <mergeCell ref="V606:AB606"/>
    <mergeCell ref="V607:AB607"/>
    <mergeCell ref="V608:AB608"/>
    <mergeCell ref="V603:AB603"/>
    <mergeCell ref="V604:AB604"/>
    <mergeCell ref="V605:AB605"/>
    <mergeCell ref="V600:AB600"/>
    <mergeCell ref="V601:AB601"/>
    <mergeCell ref="V602:AB602"/>
    <mergeCell ref="V615:AB615"/>
    <mergeCell ref="V616:AB616"/>
    <mergeCell ref="V617:AB617"/>
    <mergeCell ref="V612:AB612"/>
    <mergeCell ref="V613:AB613"/>
    <mergeCell ref="V614:AB614"/>
    <mergeCell ref="V609:AB609"/>
    <mergeCell ref="V610:AB610"/>
    <mergeCell ref="V611:AB611"/>
    <mergeCell ref="V624:AB624"/>
    <mergeCell ref="V625:AB625"/>
    <mergeCell ref="V626:AB626"/>
    <mergeCell ref="V621:AB621"/>
    <mergeCell ref="V622:AB622"/>
    <mergeCell ref="V623:AB623"/>
    <mergeCell ref="V618:AB618"/>
    <mergeCell ref="V619:AB619"/>
    <mergeCell ref="V620:AB620"/>
    <mergeCell ref="V633:AB633"/>
    <mergeCell ref="V634:AB634"/>
    <mergeCell ref="V635:AB635"/>
    <mergeCell ref="V630:AB630"/>
    <mergeCell ref="V631:AB631"/>
    <mergeCell ref="V632:AB632"/>
    <mergeCell ref="V627:AB627"/>
    <mergeCell ref="V628:AB628"/>
    <mergeCell ref="V629:AB629"/>
    <mergeCell ref="V642:AB642"/>
    <mergeCell ref="V643:AB643"/>
    <mergeCell ref="V644:AB644"/>
    <mergeCell ref="V639:AB639"/>
    <mergeCell ref="V640:AB640"/>
    <mergeCell ref="V641:AB641"/>
    <mergeCell ref="V636:AB636"/>
    <mergeCell ref="V637:AB637"/>
    <mergeCell ref="V638:AB638"/>
    <mergeCell ref="V651:AB651"/>
    <mergeCell ref="V652:AB652"/>
    <mergeCell ref="V653:AB653"/>
    <mergeCell ref="V648:AB648"/>
    <mergeCell ref="V649:AB649"/>
    <mergeCell ref="V650:AB650"/>
    <mergeCell ref="V645:AB645"/>
    <mergeCell ref="V646:AB646"/>
    <mergeCell ref="V647:AB647"/>
    <mergeCell ref="V660:AB660"/>
    <mergeCell ref="V661:AB661"/>
    <mergeCell ref="V662:AB662"/>
    <mergeCell ref="V657:AB657"/>
    <mergeCell ref="V658:AB658"/>
    <mergeCell ref="V659:AB659"/>
    <mergeCell ref="V654:AB654"/>
    <mergeCell ref="V655:AB655"/>
    <mergeCell ref="V656:AB656"/>
    <mergeCell ref="V669:AB669"/>
    <mergeCell ref="V670:AB670"/>
    <mergeCell ref="V671:AB671"/>
    <mergeCell ref="V666:AB666"/>
    <mergeCell ref="V667:AB667"/>
    <mergeCell ref="V668:AB668"/>
    <mergeCell ref="V663:AB663"/>
    <mergeCell ref="V664:AB664"/>
    <mergeCell ref="V665:AB665"/>
    <mergeCell ref="V678:AB678"/>
    <mergeCell ref="V679:AB679"/>
    <mergeCell ref="V680:AB680"/>
    <mergeCell ref="V675:AB675"/>
    <mergeCell ref="V676:AB676"/>
    <mergeCell ref="V677:AB677"/>
    <mergeCell ref="V672:AB672"/>
    <mergeCell ref="V673:AB673"/>
    <mergeCell ref="V674:AB674"/>
    <mergeCell ref="V687:AB687"/>
    <mergeCell ref="V688:AB688"/>
    <mergeCell ref="V689:AB689"/>
    <mergeCell ref="V684:AB684"/>
    <mergeCell ref="V685:AB685"/>
    <mergeCell ref="V686:AB686"/>
    <mergeCell ref="V681:AB681"/>
    <mergeCell ref="V682:AB682"/>
    <mergeCell ref="V683:AB683"/>
    <mergeCell ref="V696:AB696"/>
    <mergeCell ref="V697:AB697"/>
    <mergeCell ref="V698:AB698"/>
    <mergeCell ref="V693:AB693"/>
    <mergeCell ref="V694:AB694"/>
    <mergeCell ref="V695:AB695"/>
    <mergeCell ref="V690:AB690"/>
    <mergeCell ref="V691:AB691"/>
    <mergeCell ref="V692:AB692"/>
    <mergeCell ref="V705:AB705"/>
    <mergeCell ref="V706:AB706"/>
    <mergeCell ref="V707:AB707"/>
    <mergeCell ref="V702:AB702"/>
    <mergeCell ref="V703:AB703"/>
    <mergeCell ref="V704:AB704"/>
    <mergeCell ref="V699:AB699"/>
    <mergeCell ref="V700:AB700"/>
    <mergeCell ref="V701:AB701"/>
    <mergeCell ref="V714:AB714"/>
    <mergeCell ref="V715:AB715"/>
    <mergeCell ref="V716:AB716"/>
    <mergeCell ref="V711:AB711"/>
    <mergeCell ref="V712:AB712"/>
    <mergeCell ref="V713:AB713"/>
    <mergeCell ref="V708:AB708"/>
    <mergeCell ref="V709:AB709"/>
    <mergeCell ref="V710:AB710"/>
    <mergeCell ref="V723:AB723"/>
    <mergeCell ref="V724:AB724"/>
    <mergeCell ref="V725:AB725"/>
    <mergeCell ref="V720:AB720"/>
    <mergeCell ref="V721:AB721"/>
    <mergeCell ref="V722:AB722"/>
    <mergeCell ref="V717:AB717"/>
    <mergeCell ref="V718:AB718"/>
    <mergeCell ref="V719:AB719"/>
    <mergeCell ref="V732:AB732"/>
    <mergeCell ref="V733:AB733"/>
    <mergeCell ref="V734:AB734"/>
    <mergeCell ref="V729:AB729"/>
    <mergeCell ref="V730:AB730"/>
    <mergeCell ref="V731:AB731"/>
    <mergeCell ref="V726:AB726"/>
    <mergeCell ref="V727:AB727"/>
    <mergeCell ref="V728:AB728"/>
    <mergeCell ref="V741:AB741"/>
    <mergeCell ref="V742:AB742"/>
    <mergeCell ref="V743:AB743"/>
    <mergeCell ref="V738:AB738"/>
    <mergeCell ref="V739:AB739"/>
    <mergeCell ref="V740:AB740"/>
    <mergeCell ref="V735:AB735"/>
    <mergeCell ref="V736:AB736"/>
    <mergeCell ref="V737:AB737"/>
    <mergeCell ref="V750:AB750"/>
    <mergeCell ref="V751:AB751"/>
    <mergeCell ref="V752:AB752"/>
    <mergeCell ref="V747:AB747"/>
    <mergeCell ref="V748:AB748"/>
    <mergeCell ref="V749:AB749"/>
    <mergeCell ref="V744:AB744"/>
    <mergeCell ref="V745:AB745"/>
    <mergeCell ref="V746:AB746"/>
    <mergeCell ref="V759:AB759"/>
    <mergeCell ref="V760:AB760"/>
    <mergeCell ref="V761:AB761"/>
    <mergeCell ref="V756:AB756"/>
    <mergeCell ref="V757:AB757"/>
    <mergeCell ref="V758:AB758"/>
    <mergeCell ref="V753:AB753"/>
    <mergeCell ref="V754:AB754"/>
    <mergeCell ref="V755:AB755"/>
    <mergeCell ref="V768:AB768"/>
    <mergeCell ref="V769:AB769"/>
    <mergeCell ref="V770:AB770"/>
    <mergeCell ref="V765:AB765"/>
    <mergeCell ref="V766:AB766"/>
    <mergeCell ref="V767:AB767"/>
    <mergeCell ref="V762:AB762"/>
    <mergeCell ref="V763:AB763"/>
    <mergeCell ref="V764:AB764"/>
    <mergeCell ref="V777:AB777"/>
    <mergeCell ref="V778:AB778"/>
    <mergeCell ref="V779:AB779"/>
    <mergeCell ref="V774:AB774"/>
    <mergeCell ref="V775:AB775"/>
    <mergeCell ref="V776:AB776"/>
    <mergeCell ref="V771:AB771"/>
    <mergeCell ref="V772:AB772"/>
    <mergeCell ref="V773:AB773"/>
    <mergeCell ref="V786:AB786"/>
    <mergeCell ref="V787:AB787"/>
    <mergeCell ref="V788:AB788"/>
    <mergeCell ref="V783:AB783"/>
    <mergeCell ref="V784:AB784"/>
    <mergeCell ref="V785:AB785"/>
    <mergeCell ref="V780:AB780"/>
    <mergeCell ref="V781:AB781"/>
    <mergeCell ref="V782:AB782"/>
    <mergeCell ref="V795:AB795"/>
    <mergeCell ref="V796:AB796"/>
    <mergeCell ref="V797:AB797"/>
    <mergeCell ref="V792:AB792"/>
    <mergeCell ref="V793:AB793"/>
    <mergeCell ref="V794:AB794"/>
    <mergeCell ref="V789:AB789"/>
    <mergeCell ref="V790:AB790"/>
    <mergeCell ref="V791:AB791"/>
    <mergeCell ref="V804:AB804"/>
    <mergeCell ref="V805:AB805"/>
    <mergeCell ref="V806:AB806"/>
    <mergeCell ref="V801:AB801"/>
    <mergeCell ref="V802:AB802"/>
    <mergeCell ref="V803:AB803"/>
    <mergeCell ref="V798:AB798"/>
    <mergeCell ref="V799:AB799"/>
    <mergeCell ref="V800:AB800"/>
    <mergeCell ref="V813:AB813"/>
    <mergeCell ref="V814:AB814"/>
    <mergeCell ref="V815:AB815"/>
    <mergeCell ref="V810:AB810"/>
    <mergeCell ref="V811:AB811"/>
    <mergeCell ref="V812:AB812"/>
    <mergeCell ref="V807:AB807"/>
    <mergeCell ref="V808:AB808"/>
    <mergeCell ref="V809:AB809"/>
    <mergeCell ref="V822:AB822"/>
    <mergeCell ref="V823:AB823"/>
    <mergeCell ref="V824:AB824"/>
    <mergeCell ref="V819:AB819"/>
    <mergeCell ref="V820:AB820"/>
    <mergeCell ref="V821:AB821"/>
    <mergeCell ref="V816:AB816"/>
    <mergeCell ref="V817:AB817"/>
    <mergeCell ref="V818:AB818"/>
    <mergeCell ref="V831:AB831"/>
    <mergeCell ref="V832:AB832"/>
    <mergeCell ref="V833:AB833"/>
    <mergeCell ref="V828:AB828"/>
    <mergeCell ref="V829:AB829"/>
    <mergeCell ref="V830:AB830"/>
    <mergeCell ref="V825:AB825"/>
    <mergeCell ref="V826:AB826"/>
    <mergeCell ref="V827:AB827"/>
    <mergeCell ref="V859:AB859"/>
    <mergeCell ref="V860:AB860"/>
    <mergeCell ref="V855:AB855"/>
    <mergeCell ref="V856:AB856"/>
    <mergeCell ref="V857:AB857"/>
    <mergeCell ref="V852:AB852"/>
    <mergeCell ref="V853:AB853"/>
    <mergeCell ref="V854:AB854"/>
    <mergeCell ref="V849:AB849"/>
    <mergeCell ref="V850:AB850"/>
    <mergeCell ref="V851:AB851"/>
    <mergeCell ref="AQ1:AV1"/>
    <mergeCell ref="AC2:AI2"/>
    <mergeCell ref="AJ2:AP2"/>
    <mergeCell ref="AQ2:AV2"/>
    <mergeCell ref="AC3:AI3"/>
    <mergeCell ref="AJ3:AP3"/>
    <mergeCell ref="AQ3:AV3"/>
    <mergeCell ref="AJ4:AP4"/>
    <mergeCell ref="V858:AB858"/>
    <mergeCell ref="V846:AB846"/>
    <mergeCell ref="V847:AB847"/>
    <mergeCell ref="V848:AB848"/>
    <mergeCell ref="V843:AB843"/>
    <mergeCell ref="V844:AB844"/>
    <mergeCell ref="V845:AB845"/>
    <mergeCell ref="V840:AB840"/>
    <mergeCell ref="V841:AB841"/>
    <mergeCell ref="V842:AB842"/>
    <mergeCell ref="V837:AB837"/>
    <mergeCell ref="V838:AB838"/>
    <mergeCell ref="V839:AB839"/>
    <mergeCell ref="V834:AB834"/>
    <mergeCell ref="V835:AB835"/>
    <mergeCell ref="V836:AB836"/>
    <mergeCell ref="AQ10:AV10"/>
    <mergeCell ref="AC9:AI9"/>
    <mergeCell ref="AJ9:AP9"/>
    <mergeCell ref="AQ9:AV9"/>
    <mergeCell ref="AQ4:AV4"/>
    <mergeCell ref="AC5:AI5"/>
    <mergeCell ref="AJ5:AP5"/>
    <mergeCell ref="AQ5:AV5"/>
    <mergeCell ref="AC6:AI6"/>
    <mergeCell ref="AJ6:AP6"/>
    <mergeCell ref="AQ6:AV6"/>
    <mergeCell ref="AQ13:AV13"/>
    <mergeCell ref="AQ498:AV498"/>
    <mergeCell ref="AC499:AI499"/>
    <mergeCell ref="AJ499:AP499"/>
    <mergeCell ref="AQ499:AV499"/>
    <mergeCell ref="AC500:AI500"/>
    <mergeCell ref="AJ500:AP500"/>
    <mergeCell ref="AQ500:AV500"/>
    <mergeCell ref="AJ13:AP13"/>
    <mergeCell ref="AQ504:AV504"/>
    <mergeCell ref="AC505:AI505"/>
    <mergeCell ref="AJ505:AP505"/>
    <mergeCell ref="AQ505:AV505"/>
    <mergeCell ref="AC506:AI506"/>
    <mergeCell ref="AJ506:AP506"/>
    <mergeCell ref="AQ506:AV506"/>
    <mergeCell ref="AQ501:AV501"/>
    <mergeCell ref="AC502:AI502"/>
    <mergeCell ref="AJ502:AP502"/>
    <mergeCell ref="AQ502:AV502"/>
    <mergeCell ref="AC503:AI503"/>
    <mergeCell ref="AJ503:AP503"/>
    <mergeCell ref="AQ503:AV503"/>
    <mergeCell ref="AQ510:AV510"/>
    <mergeCell ref="AC511:AI511"/>
    <mergeCell ref="AJ511:AP511"/>
    <mergeCell ref="AQ511:AV511"/>
    <mergeCell ref="AC512:AI512"/>
    <mergeCell ref="AJ512:AP512"/>
    <mergeCell ref="AQ512:AV512"/>
    <mergeCell ref="AQ507:AV507"/>
    <mergeCell ref="AC508:AI508"/>
    <mergeCell ref="AJ508:AP508"/>
    <mergeCell ref="AQ508:AV508"/>
    <mergeCell ref="AC509:AI509"/>
    <mergeCell ref="AJ509:AP509"/>
    <mergeCell ref="AQ509:AV509"/>
    <mergeCell ref="AQ516:AV516"/>
    <mergeCell ref="AC517:AI517"/>
    <mergeCell ref="AJ517:AP517"/>
    <mergeCell ref="AQ517:AV517"/>
    <mergeCell ref="AC518:AI518"/>
    <mergeCell ref="AJ518:AP518"/>
    <mergeCell ref="AQ518:AV518"/>
    <mergeCell ref="AQ513:AV513"/>
    <mergeCell ref="AC514:AI514"/>
    <mergeCell ref="AJ514:AP514"/>
    <mergeCell ref="AQ514:AV514"/>
    <mergeCell ref="AC515:AI515"/>
    <mergeCell ref="AJ515:AP515"/>
    <mergeCell ref="AQ515:AV515"/>
    <mergeCell ref="AQ522:AV522"/>
    <mergeCell ref="AC523:AI523"/>
    <mergeCell ref="AJ523:AP523"/>
    <mergeCell ref="AQ523:AV523"/>
    <mergeCell ref="AC524:AI524"/>
    <mergeCell ref="AJ524:AP524"/>
    <mergeCell ref="AQ524:AV524"/>
    <mergeCell ref="AQ519:AV519"/>
    <mergeCell ref="AC520:AI520"/>
    <mergeCell ref="AJ520:AP520"/>
    <mergeCell ref="AQ520:AV520"/>
    <mergeCell ref="AC521:AI521"/>
    <mergeCell ref="AJ521:AP521"/>
    <mergeCell ref="AQ521:AV521"/>
    <mergeCell ref="AQ528:AV528"/>
    <mergeCell ref="AC529:AI529"/>
    <mergeCell ref="AJ529:AP529"/>
    <mergeCell ref="AQ529:AV529"/>
    <mergeCell ref="AC530:AI530"/>
    <mergeCell ref="AJ530:AP530"/>
    <mergeCell ref="AQ530:AV530"/>
    <mergeCell ref="AQ525:AV525"/>
    <mergeCell ref="AC526:AI526"/>
    <mergeCell ref="AJ526:AP526"/>
    <mergeCell ref="AQ526:AV526"/>
    <mergeCell ref="AC527:AI527"/>
    <mergeCell ref="AJ527:AP527"/>
    <mergeCell ref="AQ527:AV527"/>
    <mergeCell ref="AQ534:AV534"/>
    <mergeCell ref="AC535:AI535"/>
    <mergeCell ref="AJ535:AP535"/>
    <mergeCell ref="AQ535:AV535"/>
    <mergeCell ref="AC536:AI536"/>
    <mergeCell ref="AJ536:AP536"/>
    <mergeCell ref="AQ536:AV536"/>
    <mergeCell ref="AQ531:AV531"/>
    <mergeCell ref="AC532:AI532"/>
    <mergeCell ref="AJ532:AP532"/>
    <mergeCell ref="AQ532:AV532"/>
    <mergeCell ref="AC533:AI533"/>
    <mergeCell ref="AJ533:AP533"/>
    <mergeCell ref="AQ533:AV533"/>
    <mergeCell ref="AQ540:AV540"/>
    <mergeCell ref="AC541:AI541"/>
    <mergeCell ref="AJ541:AP541"/>
    <mergeCell ref="AQ541:AV541"/>
    <mergeCell ref="AC542:AI542"/>
    <mergeCell ref="AJ542:AP542"/>
    <mergeCell ref="AQ542:AV542"/>
    <mergeCell ref="AQ537:AV537"/>
    <mergeCell ref="AC538:AI538"/>
    <mergeCell ref="AJ538:AP538"/>
    <mergeCell ref="AQ538:AV538"/>
    <mergeCell ref="AC539:AI539"/>
    <mergeCell ref="AJ539:AP539"/>
    <mergeCell ref="AQ539:AV539"/>
    <mergeCell ref="AQ546:AV546"/>
    <mergeCell ref="AC547:AI547"/>
    <mergeCell ref="AJ547:AP547"/>
    <mergeCell ref="AQ547:AV547"/>
    <mergeCell ref="AC548:AI548"/>
    <mergeCell ref="AJ548:AP548"/>
    <mergeCell ref="AQ548:AV548"/>
    <mergeCell ref="AQ552:AV552"/>
    <mergeCell ref="AQ543:AV543"/>
    <mergeCell ref="AC544:AI544"/>
    <mergeCell ref="AJ544:AP544"/>
    <mergeCell ref="AQ544:AV544"/>
    <mergeCell ref="AC545:AI545"/>
    <mergeCell ref="AJ545:AP545"/>
    <mergeCell ref="AQ545:AV545"/>
    <mergeCell ref="AQ553:AV553"/>
    <mergeCell ref="AC554:AI554"/>
    <mergeCell ref="AJ554:AP554"/>
    <mergeCell ref="AQ554:AV554"/>
    <mergeCell ref="AQ549:AV549"/>
    <mergeCell ref="AQ561:AV561"/>
    <mergeCell ref="AQ558:AV558"/>
    <mergeCell ref="AC559:AI559"/>
    <mergeCell ref="AJ559:AP559"/>
    <mergeCell ref="AQ559:AV559"/>
    <mergeCell ref="AC560:AI560"/>
    <mergeCell ref="AJ560:AP560"/>
    <mergeCell ref="AQ560:AV560"/>
    <mergeCell ref="AQ555:AV555"/>
    <mergeCell ref="AC556:AI556"/>
    <mergeCell ref="AJ556:AP556"/>
    <mergeCell ref="AQ556:AV556"/>
    <mergeCell ref="AC557:AI557"/>
    <mergeCell ref="AJ557:AP557"/>
    <mergeCell ref="AQ557:AV557"/>
    <mergeCell ref="AQ550:AV550"/>
    <mergeCell ref="AQ551:AV551"/>
  </mergeCells>
  <phoneticPr fontId="21"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C4855-2240-4413-AF80-9856981EDF1D}">
  <sheetPr>
    <tabColor theme="8" tint="-0.249977111117893"/>
  </sheetPr>
  <dimension ref="A1:CA223"/>
  <sheetViews>
    <sheetView topLeftCell="A16" zoomScale="130" zoomScaleNormal="130" workbookViewId="0">
      <selection activeCell="V34" sqref="V34"/>
    </sheetView>
  </sheetViews>
  <sheetFormatPr baseColWidth="10" defaultColWidth="9.140625" defaultRowHeight="15" x14ac:dyDescent="0.25"/>
  <cols>
    <col min="2" max="2" width="9.140625" style="32"/>
    <col min="22" max="22" width="14.42578125" style="44" customWidth="1"/>
    <col min="23" max="23" width="10.140625" style="44" customWidth="1"/>
    <col min="24" max="24" width="14" style="44" customWidth="1"/>
    <col min="25" max="79" width="9.140625" style="44"/>
  </cols>
  <sheetData>
    <row r="1" spans="1:57" ht="15.75" customHeight="1" x14ac:dyDescent="0.25">
      <c r="A1" s="221" t="s">
        <v>55</v>
      </c>
      <c r="B1" s="221"/>
      <c r="C1" s="221"/>
      <c r="D1" s="221"/>
      <c r="E1" s="221"/>
      <c r="F1" s="221"/>
      <c r="G1" s="221"/>
      <c r="H1" s="221"/>
      <c r="I1" s="221"/>
      <c r="J1" s="221"/>
      <c r="K1" s="221"/>
      <c r="L1" s="221"/>
      <c r="M1" s="221"/>
      <c r="N1" s="221"/>
      <c r="O1" s="221"/>
      <c r="P1" s="221"/>
      <c r="Q1" s="221"/>
      <c r="R1" s="221"/>
      <c r="S1" s="22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row>
    <row r="2" spans="1:57" ht="15.75" customHeight="1" x14ac:dyDescent="0.25">
      <c r="A2" s="221" t="s">
        <v>52</v>
      </c>
      <c r="B2" s="221"/>
      <c r="C2" s="221"/>
      <c r="D2" s="221"/>
      <c r="E2" s="221"/>
      <c r="F2" s="221"/>
      <c r="G2" s="221"/>
      <c r="H2" s="221"/>
      <c r="I2" s="221"/>
      <c r="J2" s="221"/>
      <c r="K2" s="221"/>
      <c r="L2" s="221"/>
      <c r="M2" s="221"/>
      <c r="N2" s="221"/>
      <c r="O2" s="221"/>
      <c r="P2" s="221"/>
      <c r="Q2" s="221"/>
      <c r="R2" s="221"/>
      <c r="S2" s="22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row>
    <row r="3" spans="1:57" ht="15.75" customHeight="1" x14ac:dyDescent="0.25">
      <c r="A3" s="221" t="s">
        <v>594</v>
      </c>
      <c r="B3" s="221"/>
      <c r="C3" s="221"/>
      <c r="D3" s="221"/>
      <c r="E3" s="221"/>
      <c r="F3" s="221"/>
      <c r="G3" s="221"/>
      <c r="H3" s="221"/>
      <c r="I3" s="221"/>
      <c r="J3" s="221"/>
      <c r="K3" s="221"/>
      <c r="L3" s="221"/>
      <c r="M3" s="221"/>
      <c r="N3" s="221"/>
      <c r="O3" s="221"/>
      <c r="P3" s="221"/>
      <c r="Q3" s="221"/>
      <c r="R3" s="221"/>
      <c r="S3" s="22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row>
    <row r="4" spans="1:57" ht="15.75" customHeight="1" x14ac:dyDescent="0.25">
      <c r="A4" s="221" t="s">
        <v>589</v>
      </c>
      <c r="B4" s="221"/>
      <c r="C4" s="221"/>
      <c r="D4" s="221"/>
      <c r="E4" s="221"/>
      <c r="F4" s="221"/>
      <c r="G4" s="221"/>
      <c r="H4" s="221"/>
      <c r="I4" s="221"/>
      <c r="J4" s="221"/>
      <c r="K4" s="221"/>
      <c r="L4" s="221"/>
      <c r="M4" s="221"/>
      <c r="N4" s="221"/>
      <c r="O4" s="221"/>
      <c r="P4" s="221"/>
      <c r="Q4" s="221"/>
      <c r="R4" s="221"/>
      <c r="S4" s="22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row>
    <row r="5" spans="1:57" x14ac:dyDescent="0.25">
      <c r="A5" s="44"/>
      <c r="B5" s="63"/>
      <c r="C5" s="44"/>
      <c r="D5" s="44"/>
      <c r="E5" s="44"/>
      <c r="F5" s="44"/>
      <c r="G5" s="44"/>
      <c r="H5" s="44"/>
      <c r="I5" s="44"/>
      <c r="J5" s="44"/>
      <c r="K5" s="44"/>
      <c r="L5" s="44"/>
      <c r="M5" s="44"/>
      <c r="N5" s="44"/>
      <c r="O5" s="44"/>
      <c r="P5" s="44"/>
      <c r="Q5" s="44"/>
      <c r="R5" s="44"/>
      <c r="S5" s="44"/>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row>
    <row r="6" spans="1:57" x14ac:dyDescent="0.25">
      <c r="A6" s="268"/>
      <c r="B6" s="268"/>
      <c r="C6" s="268"/>
      <c r="D6" s="268"/>
      <c r="E6" s="268"/>
      <c r="F6" s="268"/>
      <c r="G6" s="268"/>
      <c r="H6" s="17" t="s">
        <v>206</v>
      </c>
      <c r="I6" s="17" t="s">
        <v>207</v>
      </c>
      <c r="J6" s="17" t="s">
        <v>206</v>
      </c>
      <c r="K6" s="17" t="s">
        <v>207</v>
      </c>
      <c r="L6" s="17" t="s">
        <v>206</v>
      </c>
      <c r="M6" s="17" t="s">
        <v>207</v>
      </c>
      <c r="N6" s="17" t="s">
        <v>206</v>
      </c>
      <c r="O6" s="17" t="s">
        <v>207</v>
      </c>
      <c r="P6" s="17" t="s">
        <v>206</v>
      </c>
      <c r="Q6" s="17" t="s">
        <v>207</v>
      </c>
      <c r="R6" s="17" t="s">
        <v>206</v>
      </c>
      <c r="S6" s="17" t="s">
        <v>207</v>
      </c>
      <c r="T6" s="17" t="s">
        <v>206</v>
      </c>
      <c r="U6" s="17" t="s">
        <v>207</v>
      </c>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row>
    <row r="7" spans="1:57" ht="15" customHeight="1" x14ac:dyDescent="0.25">
      <c r="A7" s="62"/>
      <c r="B7" s="62"/>
      <c r="C7" s="62"/>
      <c r="D7" s="62"/>
      <c r="E7" s="62"/>
      <c r="F7" s="62"/>
      <c r="G7" s="62"/>
      <c r="H7" s="253" t="s">
        <v>208</v>
      </c>
      <c r="I7" s="253"/>
      <c r="J7" s="253" t="s">
        <v>208</v>
      </c>
      <c r="K7" s="253"/>
      <c r="L7" s="253" t="s">
        <v>209</v>
      </c>
      <c r="M7" s="253"/>
      <c r="N7" s="253" t="s">
        <v>210</v>
      </c>
      <c r="O7" s="253"/>
      <c r="P7" s="253" t="s">
        <v>210</v>
      </c>
      <c r="Q7" s="253"/>
      <c r="R7" s="253" t="s">
        <v>211</v>
      </c>
      <c r="S7" s="253"/>
      <c r="T7" s="253" t="s">
        <v>211</v>
      </c>
      <c r="U7" s="253"/>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row>
    <row r="8" spans="1:57" ht="50.1" customHeight="1" x14ac:dyDescent="0.25">
      <c r="A8" s="260" t="s">
        <v>212</v>
      </c>
      <c r="B8" s="15" t="s">
        <v>213</v>
      </c>
      <c r="C8" s="254" t="s">
        <v>214</v>
      </c>
      <c r="D8" s="255"/>
      <c r="E8" s="255"/>
      <c r="F8" s="255"/>
      <c r="G8" s="256"/>
      <c r="H8" s="125"/>
      <c r="I8" s="125"/>
      <c r="J8" s="125"/>
      <c r="K8" s="125"/>
      <c r="L8" s="125"/>
      <c r="M8" s="125"/>
      <c r="N8" s="125"/>
      <c r="O8" s="125"/>
      <c r="P8" s="125"/>
      <c r="Q8" s="125"/>
      <c r="R8" s="125"/>
      <c r="S8" s="125"/>
      <c r="T8" s="125"/>
      <c r="U8" s="125"/>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row>
    <row r="9" spans="1:57" ht="47.1" customHeight="1" x14ac:dyDescent="0.25">
      <c r="A9" s="261"/>
      <c r="B9" s="15" t="s">
        <v>215</v>
      </c>
      <c r="C9" s="254" t="s">
        <v>216</v>
      </c>
      <c r="D9" s="255"/>
      <c r="E9" s="255"/>
      <c r="F9" s="255"/>
      <c r="G9" s="256"/>
      <c r="H9" s="125"/>
      <c r="I9" s="125"/>
      <c r="J9" s="125"/>
      <c r="K9" s="125"/>
      <c r="L9" s="125"/>
      <c r="M9" s="125"/>
      <c r="N9" s="125"/>
      <c r="O9" s="125"/>
      <c r="P9" s="125"/>
      <c r="Q9" s="125"/>
      <c r="R9" s="125"/>
      <c r="S9" s="125"/>
      <c r="T9" s="125"/>
      <c r="U9" s="125"/>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row>
    <row r="10" spans="1:57" ht="50.1" customHeight="1" x14ac:dyDescent="0.25">
      <c r="A10" s="261"/>
      <c r="B10" s="15" t="s">
        <v>217</v>
      </c>
      <c r="C10" s="254" t="s">
        <v>218</v>
      </c>
      <c r="D10" s="255"/>
      <c r="E10" s="255"/>
      <c r="F10" s="255"/>
      <c r="G10" s="256"/>
      <c r="H10" s="125"/>
      <c r="I10" s="125"/>
      <c r="J10" s="125"/>
      <c r="K10" s="125"/>
      <c r="L10" s="125"/>
      <c r="M10" s="125"/>
      <c r="N10" s="125"/>
      <c r="O10" s="125"/>
      <c r="P10" s="125"/>
      <c r="Q10" s="125"/>
      <c r="R10" s="125"/>
      <c r="S10" s="125"/>
      <c r="T10" s="125"/>
      <c r="U10" s="125"/>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row>
    <row r="11" spans="1:57" ht="69.95" customHeight="1" x14ac:dyDescent="0.25">
      <c r="A11" s="261"/>
      <c r="B11" s="15" t="s">
        <v>219</v>
      </c>
      <c r="C11" s="254" t="s">
        <v>607</v>
      </c>
      <c r="D11" s="255"/>
      <c r="E11" s="255"/>
      <c r="F11" s="255"/>
      <c r="G11" s="256"/>
      <c r="H11" s="125"/>
      <c r="I11" s="125"/>
      <c r="J11" s="125"/>
      <c r="K11" s="125"/>
      <c r="L11" s="125"/>
      <c r="M11" s="125"/>
      <c r="N11" s="125"/>
      <c r="O11" s="125"/>
      <c r="P11" s="125"/>
      <c r="Q11" s="125"/>
      <c r="R11" s="125"/>
      <c r="S11" s="125"/>
      <c r="T11" s="125"/>
      <c r="U11" s="125"/>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row>
    <row r="12" spans="1:57" ht="49.5" customHeight="1" x14ac:dyDescent="0.25">
      <c r="A12" s="261"/>
      <c r="B12" s="15" t="s">
        <v>220</v>
      </c>
      <c r="C12" s="254" t="s">
        <v>221</v>
      </c>
      <c r="D12" s="255"/>
      <c r="E12" s="255"/>
      <c r="F12" s="255"/>
      <c r="G12" s="256"/>
      <c r="H12" s="125"/>
      <c r="I12" s="125"/>
      <c r="J12" s="125"/>
      <c r="K12" s="125"/>
      <c r="L12" s="125"/>
      <c r="M12" s="125"/>
      <c r="N12" s="125"/>
      <c r="O12" s="125"/>
      <c r="P12" s="125"/>
      <c r="Q12" s="125"/>
      <c r="R12" s="125"/>
      <c r="S12" s="125"/>
      <c r="T12" s="125"/>
      <c r="U12" s="125"/>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row>
    <row r="13" spans="1:57" ht="37.5" customHeight="1" x14ac:dyDescent="0.25">
      <c r="A13" s="261"/>
      <c r="B13" s="15" t="s">
        <v>541</v>
      </c>
      <c r="C13" s="272" t="s">
        <v>243</v>
      </c>
      <c r="D13" s="273"/>
      <c r="E13" s="273"/>
      <c r="F13" s="273"/>
      <c r="G13" s="273"/>
      <c r="H13" s="125"/>
      <c r="I13" s="125"/>
      <c r="J13" s="125"/>
      <c r="K13" s="125"/>
      <c r="L13" s="164"/>
      <c r="M13" s="164"/>
      <c r="N13" s="164"/>
      <c r="O13" s="164"/>
      <c r="P13" s="164"/>
      <c r="Q13" s="164"/>
      <c r="R13" s="164"/>
      <c r="S13" s="164"/>
      <c r="T13" s="164"/>
      <c r="U13" s="164"/>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row>
    <row r="14" spans="1:57" ht="33" customHeight="1" x14ac:dyDescent="0.25">
      <c r="A14" s="261"/>
      <c r="B14" s="15" t="s">
        <v>542</v>
      </c>
      <c r="C14" s="272" t="s">
        <v>244</v>
      </c>
      <c r="D14" s="273"/>
      <c r="E14" s="273"/>
      <c r="F14" s="273"/>
      <c r="G14" s="273"/>
      <c r="H14" s="125"/>
      <c r="I14" s="125"/>
      <c r="J14" s="125"/>
      <c r="K14" s="125"/>
      <c r="L14" s="164"/>
      <c r="M14" s="164"/>
      <c r="N14" s="164"/>
      <c r="O14" s="164"/>
      <c r="P14" s="164"/>
      <c r="Q14" s="164"/>
      <c r="R14" s="164"/>
      <c r="S14" s="164"/>
      <c r="T14" s="164"/>
      <c r="U14" s="164"/>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row>
    <row r="15" spans="1:57" ht="30.95" customHeight="1" x14ac:dyDescent="0.25">
      <c r="A15" s="261"/>
      <c r="B15" s="15" t="s">
        <v>543</v>
      </c>
      <c r="C15" s="272" t="s">
        <v>605</v>
      </c>
      <c r="D15" s="273"/>
      <c r="E15" s="273"/>
      <c r="F15" s="273"/>
      <c r="G15" s="273"/>
      <c r="H15" s="125"/>
      <c r="I15" s="125"/>
      <c r="J15" s="125"/>
      <c r="K15" s="125"/>
      <c r="L15" s="164"/>
      <c r="M15" s="164"/>
      <c r="N15" s="164"/>
      <c r="O15" s="164"/>
      <c r="P15" s="164"/>
      <c r="Q15" s="164"/>
      <c r="R15" s="164"/>
      <c r="S15" s="164"/>
      <c r="T15" s="164"/>
      <c r="U15" s="164"/>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row>
    <row r="16" spans="1:57" ht="57.95" customHeight="1" x14ac:dyDescent="0.25">
      <c r="A16" s="261"/>
      <c r="B16" s="15" t="s">
        <v>544</v>
      </c>
      <c r="C16" s="254" t="s">
        <v>606</v>
      </c>
      <c r="D16" s="255"/>
      <c r="E16" s="255"/>
      <c r="F16" s="255"/>
      <c r="G16" s="256"/>
      <c r="H16" s="125"/>
      <c r="I16" s="125"/>
      <c r="J16" s="125"/>
      <c r="K16" s="125"/>
      <c r="L16" s="125"/>
      <c r="M16" s="125"/>
      <c r="N16" s="125"/>
      <c r="O16" s="125"/>
      <c r="P16" s="125"/>
      <c r="Q16" s="125"/>
      <c r="R16" s="125"/>
      <c r="S16" s="125"/>
      <c r="T16" s="125"/>
      <c r="U16" s="125"/>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row>
    <row r="17" spans="1:57" ht="50.1" customHeight="1" x14ac:dyDescent="0.25">
      <c r="A17" s="261"/>
      <c r="B17" s="15" t="s">
        <v>545</v>
      </c>
      <c r="C17" s="254" t="s">
        <v>224</v>
      </c>
      <c r="D17" s="255"/>
      <c r="E17" s="255"/>
      <c r="F17" s="255"/>
      <c r="G17" s="256"/>
      <c r="H17" s="125"/>
      <c r="I17" s="125"/>
      <c r="J17" s="125"/>
      <c r="K17" s="125"/>
      <c r="L17" s="125"/>
      <c r="M17" s="125"/>
      <c r="N17" s="125"/>
      <c r="O17" s="125"/>
      <c r="P17" s="125"/>
      <c r="Q17" s="125"/>
      <c r="R17" s="125"/>
      <c r="S17" s="125"/>
      <c r="T17" s="125"/>
      <c r="U17" s="125"/>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row>
    <row r="18" spans="1:57" ht="39" customHeight="1" x14ac:dyDescent="0.25">
      <c r="A18" s="261"/>
      <c r="B18" s="15" t="s">
        <v>546</v>
      </c>
      <c r="C18" s="254" t="s">
        <v>226</v>
      </c>
      <c r="D18" s="255"/>
      <c r="E18" s="255"/>
      <c r="F18" s="255"/>
      <c r="G18" s="256"/>
      <c r="H18" s="125"/>
      <c r="I18" s="125"/>
      <c r="J18" s="125"/>
      <c r="K18" s="125"/>
      <c r="L18" s="125"/>
      <c r="M18" s="125"/>
      <c r="N18" s="125"/>
      <c r="O18" s="125"/>
      <c r="P18" s="125"/>
      <c r="Q18" s="125"/>
      <c r="R18" s="125"/>
      <c r="S18" s="125"/>
      <c r="T18" s="125"/>
      <c r="U18" s="125"/>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row>
    <row r="19" spans="1:57" ht="50.1" customHeight="1" x14ac:dyDescent="0.25">
      <c r="A19" s="261"/>
      <c r="B19" s="15" t="s">
        <v>547</v>
      </c>
      <c r="C19" s="254" t="s">
        <v>228</v>
      </c>
      <c r="D19" s="255"/>
      <c r="E19" s="255"/>
      <c r="F19" s="255"/>
      <c r="G19" s="256"/>
      <c r="H19" s="126"/>
      <c r="I19" s="127"/>
      <c r="J19" s="127"/>
      <c r="K19" s="127"/>
      <c r="L19" s="127"/>
      <c r="M19" s="127"/>
      <c r="N19" s="127"/>
      <c r="O19" s="127"/>
      <c r="P19" s="127"/>
      <c r="Q19" s="127"/>
      <c r="R19" s="127"/>
      <c r="S19" s="127"/>
      <c r="T19" s="127"/>
      <c r="U19" s="127"/>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row>
    <row r="20" spans="1:57" ht="34.5" customHeight="1" x14ac:dyDescent="0.25">
      <c r="A20" s="261"/>
      <c r="B20" s="15" t="s">
        <v>548</v>
      </c>
      <c r="C20" s="263" t="s">
        <v>229</v>
      </c>
      <c r="D20" s="264"/>
      <c r="E20" s="264"/>
      <c r="F20" s="264"/>
      <c r="G20" s="265"/>
      <c r="H20" s="126"/>
      <c r="I20" s="127"/>
      <c r="J20" s="126"/>
      <c r="K20" s="127"/>
      <c r="L20" s="127"/>
      <c r="M20" s="127"/>
      <c r="N20" s="127"/>
      <c r="O20" s="127"/>
      <c r="P20" s="127"/>
      <c r="Q20" s="127"/>
      <c r="R20" s="127"/>
      <c r="S20" s="127"/>
      <c r="T20" s="127"/>
      <c r="U20" s="127"/>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row>
    <row r="21" spans="1:57" ht="34.5" customHeight="1" x14ac:dyDescent="0.25">
      <c r="A21" s="261"/>
      <c r="B21" s="15" t="s">
        <v>549</v>
      </c>
      <c r="C21" s="263" t="s">
        <v>231</v>
      </c>
      <c r="D21" s="264"/>
      <c r="E21" s="264"/>
      <c r="F21" s="264"/>
      <c r="G21" s="265"/>
      <c r="H21" s="126"/>
      <c r="I21" s="127"/>
      <c r="J21" s="126"/>
      <c r="K21" s="127"/>
      <c r="L21" s="127"/>
      <c r="M21" s="127"/>
      <c r="N21" s="127"/>
      <c r="O21" s="127"/>
      <c r="P21" s="127"/>
      <c r="Q21" s="127"/>
      <c r="R21" s="127"/>
      <c r="S21" s="127"/>
      <c r="T21" s="127"/>
      <c r="U21" s="127"/>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row>
    <row r="22" spans="1:57" ht="34.5" customHeight="1" x14ac:dyDescent="0.25">
      <c r="A22" s="261"/>
      <c r="B22" s="15" t="s">
        <v>550</v>
      </c>
      <c r="C22" s="263" t="s">
        <v>609</v>
      </c>
      <c r="D22" s="264"/>
      <c r="E22" s="264"/>
      <c r="F22" s="264"/>
      <c r="G22" s="265"/>
      <c r="H22" s="126"/>
      <c r="I22" s="127"/>
      <c r="J22" s="126"/>
      <c r="K22" s="127"/>
      <c r="L22" s="127"/>
      <c r="M22" s="127"/>
      <c r="N22" s="127"/>
      <c r="O22" s="127"/>
      <c r="P22" s="127"/>
      <c r="Q22" s="127"/>
      <c r="R22" s="127"/>
      <c r="S22" s="127"/>
      <c r="T22" s="127"/>
      <c r="U22" s="127"/>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row>
    <row r="23" spans="1:57" ht="34.5" customHeight="1" x14ac:dyDescent="0.25">
      <c r="A23" s="261"/>
      <c r="B23" s="15" t="s">
        <v>551</v>
      </c>
      <c r="C23" s="263" t="s">
        <v>235</v>
      </c>
      <c r="D23" s="264"/>
      <c r="E23" s="264"/>
      <c r="F23" s="264"/>
      <c r="G23" s="265"/>
      <c r="H23" s="126"/>
      <c r="I23" s="127"/>
      <c r="J23" s="126"/>
      <c r="K23" s="127"/>
      <c r="L23" s="127"/>
      <c r="M23" s="127"/>
      <c r="N23" s="127"/>
      <c r="O23" s="127"/>
      <c r="P23" s="127"/>
      <c r="Q23" s="127"/>
      <c r="R23" s="127"/>
      <c r="S23" s="127"/>
      <c r="T23" s="127"/>
      <c r="U23" s="127"/>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row>
    <row r="24" spans="1:57" ht="34.5" customHeight="1" x14ac:dyDescent="0.25">
      <c r="A24" s="261"/>
      <c r="B24" s="15" t="s">
        <v>552</v>
      </c>
      <c r="C24" s="263" t="s">
        <v>236</v>
      </c>
      <c r="D24" s="264"/>
      <c r="E24" s="264"/>
      <c r="F24" s="264"/>
      <c r="G24" s="265"/>
      <c r="H24" s="126"/>
      <c r="I24" s="127"/>
      <c r="J24" s="126"/>
      <c r="K24" s="127"/>
      <c r="L24" s="127"/>
      <c r="M24" s="127"/>
      <c r="N24" s="127"/>
      <c r="O24" s="127"/>
      <c r="P24" s="127"/>
      <c r="Q24" s="127"/>
      <c r="R24" s="127"/>
      <c r="S24" s="127"/>
      <c r="T24" s="127"/>
      <c r="U24" s="127"/>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row>
    <row r="25" spans="1:57" ht="52.5" customHeight="1" x14ac:dyDescent="0.25">
      <c r="A25" s="261"/>
      <c r="B25" s="15" t="s">
        <v>553</v>
      </c>
      <c r="C25" s="263" t="s">
        <v>608</v>
      </c>
      <c r="D25" s="264"/>
      <c r="E25" s="264"/>
      <c r="F25" s="264"/>
      <c r="G25" s="265"/>
      <c r="H25" s="126"/>
      <c r="I25" s="127"/>
      <c r="J25" s="126"/>
      <c r="K25" s="127"/>
      <c r="L25" s="127"/>
      <c r="M25" s="127"/>
      <c r="N25" s="127"/>
      <c r="O25" s="127"/>
      <c r="P25" s="127"/>
      <c r="Q25" s="127"/>
      <c r="R25" s="127"/>
      <c r="S25" s="127"/>
      <c r="T25" s="127"/>
      <c r="U25" s="127"/>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row>
    <row r="26" spans="1:57" ht="29.1" customHeight="1" x14ac:dyDescent="0.25">
      <c r="A26" s="262"/>
      <c r="B26" s="196"/>
      <c r="C26" s="266"/>
      <c r="D26" s="267"/>
      <c r="E26" s="267"/>
      <c r="F26" s="267"/>
      <c r="G26" s="267"/>
      <c r="H26" s="128"/>
      <c r="I26" s="128"/>
      <c r="J26" s="128"/>
      <c r="K26" s="128"/>
      <c r="L26" s="128"/>
      <c r="M26" s="128"/>
      <c r="N26" s="128"/>
      <c r="O26" s="128"/>
      <c r="P26" s="128"/>
      <c r="Q26" s="128"/>
      <c r="R26" s="128"/>
      <c r="S26" s="128"/>
      <c r="T26" s="128"/>
      <c r="U26" s="128"/>
      <c r="V26" s="277" t="s">
        <v>237</v>
      </c>
      <c r="W26" s="277"/>
      <c r="X26" s="274"/>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row>
    <row r="27" spans="1:57" ht="18.600000000000001" customHeight="1" x14ac:dyDescent="0.25">
      <c r="A27" s="257" t="s">
        <v>238</v>
      </c>
      <c r="B27" s="258"/>
      <c r="C27" s="258"/>
      <c r="D27" s="258"/>
      <c r="E27" s="258"/>
      <c r="F27" s="258"/>
      <c r="G27" s="259"/>
      <c r="H27" s="129">
        <f>SUM(H8:H25)</f>
        <v>0</v>
      </c>
      <c r="I27" s="129">
        <f>SUM(I8:I25)</f>
        <v>0</v>
      </c>
      <c r="J27" s="129">
        <f>SUM(J8:J25)</f>
        <v>0</v>
      </c>
      <c r="K27" s="129">
        <f>SUM(K8:K25)</f>
        <v>0</v>
      </c>
      <c r="L27" s="129">
        <f t="shared" ref="L27:U27" si="0">SUM(L8:L25)</f>
        <v>0</v>
      </c>
      <c r="M27" s="129">
        <f t="shared" si="0"/>
        <v>0</v>
      </c>
      <c r="N27" s="129">
        <f t="shared" si="0"/>
        <v>0</v>
      </c>
      <c r="O27" s="129">
        <f t="shared" si="0"/>
        <v>0</v>
      </c>
      <c r="P27" s="129">
        <f t="shared" si="0"/>
        <v>0</v>
      </c>
      <c r="Q27" s="129">
        <f t="shared" si="0"/>
        <v>0</v>
      </c>
      <c r="R27" s="129">
        <f t="shared" si="0"/>
        <v>0</v>
      </c>
      <c r="S27" s="129">
        <f t="shared" si="0"/>
        <v>0</v>
      </c>
      <c r="T27" s="129">
        <f t="shared" si="0"/>
        <v>0</v>
      </c>
      <c r="U27" s="129">
        <f t="shared" si="0"/>
        <v>0</v>
      </c>
      <c r="V27" s="277"/>
      <c r="W27" s="277"/>
      <c r="X27" s="274"/>
      <c r="Y27" s="41"/>
      <c r="Z27" s="41"/>
      <c r="AA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row>
    <row r="28" spans="1:57" x14ac:dyDescent="0.25">
      <c r="A28" s="269" t="s">
        <v>240</v>
      </c>
      <c r="B28" s="270"/>
      <c r="C28" s="270"/>
      <c r="D28" s="270"/>
      <c r="E28" s="270"/>
      <c r="F28" s="270"/>
      <c r="G28" s="271"/>
      <c r="H28" s="275">
        <f>H27/18</f>
        <v>0</v>
      </c>
      <c r="I28" s="276"/>
      <c r="J28" s="275">
        <f t="shared" ref="J28" si="1">J27/18</f>
        <v>0</v>
      </c>
      <c r="K28" s="276"/>
      <c r="L28" s="275">
        <f>L27/15</f>
        <v>0</v>
      </c>
      <c r="M28" s="276"/>
      <c r="N28" s="275">
        <f>N27/15</f>
        <v>0</v>
      </c>
      <c r="O28" s="276"/>
      <c r="P28" s="275">
        <f>P27/15</f>
        <v>0</v>
      </c>
      <c r="Q28" s="276"/>
      <c r="R28" s="275">
        <f>R27/15</f>
        <v>0</v>
      </c>
      <c r="S28" s="276"/>
      <c r="T28" s="275">
        <f>T27/15</f>
        <v>0</v>
      </c>
      <c r="U28" s="276"/>
      <c r="V28" s="130" t="s">
        <v>239</v>
      </c>
      <c r="W28" s="130" t="s">
        <v>241</v>
      </c>
      <c r="X28" s="166">
        <f>SUM(H28:U28)</f>
        <v>0</v>
      </c>
      <c r="Y28" s="130" t="s">
        <v>246</v>
      </c>
      <c r="Z28" s="132">
        <f>X26-X28</f>
        <v>0</v>
      </c>
      <c r="AA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row>
    <row r="29" spans="1:57" s="44" customFormat="1" x14ac:dyDescent="0.25">
      <c r="A29" s="41"/>
      <c r="B29" s="42"/>
      <c r="C29" s="41"/>
      <c r="D29" s="41"/>
      <c r="E29" s="41"/>
      <c r="F29" s="41"/>
      <c r="G29" s="41"/>
      <c r="H29" s="41"/>
      <c r="I29" s="41"/>
      <c r="J29" s="41"/>
      <c r="K29" s="41"/>
      <c r="L29" s="41"/>
      <c r="M29" s="41"/>
      <c r="N29" s="41"/>
      <c r="O29" s="41"/>
      <c r="P29" s="41"/>
      <c r="Q29" s="41"/>
      <c r="R29" s="41"/>
      <c r="S29" s="41"/>
      <c r="T29" s="41"/>
      <c r="U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row>
    <row r="30" spans="1:57" s="44" customFormat="1" x14ac:dyDescent="0.25">
      <c r="A30" s="41"/>
      <c r="B30" s="42"/>
      <c r="C30" s="41"/>
      <c r="D30" s="41"/>
      <c r="E30" s="41"/>
      <c r="F30" s="41"/>
      <c r="G30" s="41"/>
      <c r="H30" s="41"/>
      <c r="I30" s="41"/>
      <c r="J30" s="41"/>
      <c r="K30" s="41"/>
      <c r="L30" s="41"/>
      <c r="M30" s="41"/>
      <c r="N30" s="41"/>
      <c r="O30" s="41"/>
      <c r="P30" s="41"/>
      <c r="Q30" s="41"/>
      <c r="R30" s="41"/>
      <c r="S30" s="41"/>
      <c r="T30" s="41"/>
      <c r="U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row>
    <row r="31" spans="1:57" s="44" customFormat="1" x14ac:dyDescent="0.25">
      <c r="A31" s="41"/>
      <c r="B31" s="42"/>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row>
    <row r="32" spans="1:57" s="44" customFormat="1" x14ac:dyDescent="0.25">
      <c r="A32" s="41"/>
      <c r="B32" s="42"/>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row>
    <row r="33" spans="1:57" s="44" customFormat="1" x14ac:dyDescent="0.25">
      <c r="A33" s="41"/>
      <c r="B33" s="42"/>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row>
    <row r="34" spans="1:57" s="44" customFormat="1" x14ac:dyDescent="0.25">
      <c r="A34" s="41"/>
      <c r="B34" s="42"/>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row>
    <row r="35" spans="1:57" s="44" customFormat="1" x14ac:dyDescent="0.25">
      <c r="A35" s="41"/>
      <c r="B35" s="42"/>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row>
    <row r="36" spans="1:57" s="44" customFormat="1" x14ac:dyDescent="0.25">
      <c r="A36" s="41"/>
      <c r="B36" s="42"/>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row>
    <row r="37" spans="1:57" s="44" customFormat="1" x14ac:dyDescent="0.25">
      <c r="A37" s="41"/>
      <c r="B37" s="42"/>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row>
    <row r="38" spans="1:57" s="44" customFormat="1" x14ac:dyDescent="0.25">
      <c r="A38" s="41"/>
      <c r="B38" s="42"/>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row>
    <row r="39" spans="1:57" s="44" customFormat="1" x14ac:dyDescent="0.25">
      <c r="A39" s="41"/>
      <c r="B39" s="42"/>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row>
    <row r="40" spans="1:57" s="44" customFormat="1" x14ac:dyDescent="0.25">
      <c r="A40" s="41"/>
      <c r="B40" s="42"/>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row>
    <row r="41" spans="1:57" s="44" customFormat="1" x14ac:dyDescent="0.25">
      <c r="A41" s="41"/>
      <c r="B41" s="42"/>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row>
    <row r="42" spans="1:57" s="44" customFormat="1" x14ac:dyDescent="0.25">
      <c r="A42" s="41"/>
      <c r="B42" s="42"/>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row>
    <row r="43" spans="1:57" s="44" customFormat="1" x14ac:dyDescent="0.25">
      <c r="A43" s="41"/>
      <c r="B43" s="42"/>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row>
    <row r="44" spans="1:57" s="44" customFormat="1" x14ac:dyDescent="0.25">
      <c r="A44" s="41"/>
      <c r="B44" s="42"/>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row>
    <row r="45" spans="1:57" s="44" customFormat="1" x14ac:dyDescent="0.25">
      <c r="A45" s="41"/>
      <c r="B45" s="42"/>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row>
    <row r="46" spans="1:57" s="44" customFormat="1" x14ac:dyDescent="0.25">
      <c r="A46" s="41"/>
      <c r="B46" s="42"/>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row>
    <row r="47" spans="1:57" s="44" customFormat="1" x14ac:dyDescent="0.25">
      <c r="A47" s="41"/>
      <c r="B47" s="42"/>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row>
    <row r="48" spans="1:57" s="44" customFormat="1" x14ac:dyDescent="0.25">
      <c r="A48" s="41"/>
      <c r="B48" s="42"/>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row>
    <row r="49" spans="1:57" s="44" customFormat="1" x14ac:dyDescent="0.25">
      <c r="A49" s="41"/>
      <c r="B49" s="42"/>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row>
    <row r="50" spans="1:57" s="44" customFormat="1" x14ac:dyDescent="0.25">
      <c r="A50" s="41"/>
      <c r="B50" s="42"/>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row>
    <row r="51" spans="1:57" s="44" customFormat="1" x14ac:dyDescent="0.25">
      <c r="A51" s="41"/>
      <c r="B51" s="42"/>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row>
    <row r="52" spans="1:57" s="44" customFormat="1" x14ac:dyDescent="0.25">
      <c r="A52" s="41"/>
      <c r="B52" s="42"/>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row>
    <row r="53" spans="1:57" s="44" customFormat="1" x14ac:dyDescent="0.25">
      <c r="A53" s="41"/>
      <c r="B53" s="42"/>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row>
    <row r="54" spans="1:57" s="44" customFormat="1" x14ac:dyDescent="0.25">
      <c r="A54" s="41"/>
      <c r="B54" s="42"/>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row>
    <row r="55" spans="1:57" s="44" customFormat="1" x14ac:dyDescent="0.25">
      <c r="A55" s="41"/>
      <c r="B55" s="42"/>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row>
    <row r="56" spans="1:57" s="44" customFormat="1" x14ac:dyDescent="0.25">
      <c r="A56" s="41"/>
      <c r="B56" s="42"/>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row>
    <row r="57" spans="1:57" s="44" customFormat="1" x14ac:dyDescent="0.25">
      <c r="A57" s="41"/>
      <c r="B57" s="42"/>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row>
    <row r="58" spans="1:57" s="44" customFormat="1" x14ac:dyDescent="0.25">
      <c r="A58" s="41"/>
      <c r="B58" s="42"/>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row>
    <row r="59" spans="1:57" s="44" customFormat="1" x14ac:dyDescent="0.25">
      <c r="A59" s="41"/>
      <c r="B59" s="42"/>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row>
    <row r="60" spans="1:57" s="44" customFormat="1" x14ac:dyDescent="0.25">
      <c r="A60" s="41"/>
      <c r="B60" s="42"/>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row>
    <row r="61" spans="1:57" s="44" customFormat="1" x14ac:dyDescent="0.25">
      <c r="A61" s="41"/>
      <c r="B61" s="42"/>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row>
    <row r="62" spans="1:57" s="44" customFormat="1" x14ac:dyDescent="0.25">
      <c r="A62" s="41"/>
      <c r="B62" s="42"/>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row>
    <row r="63" spans="1:57" s="44" customFormat="1" x14ac:dyDescent="0.25">
      <c r="A63" s="41"/>
      <c r="B63" s="42"/>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row>
    <row r="64" spans="1:57" s="44" customFormat="1" x14ac:dyDescent="0.25">
      <c r="A64" s="41"/>
      <c r="B64" s="42"/>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row>
    <row r="65" spans="1:57" s="44" customFormat="1" x14ac:dyDescent="0.25">
      <c r="A65" s="41"/>
      <c r="B65" s="42"/>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row>
    <row r="66" spans="1:57" s="44" customFormat="1" x14ac:dyDescent="0.25">
      <c r="A66" s="41"/>
      <c r="B66" s="42"/>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row>
    <row r="67" spans="1:57" s="44" customFormat="1" x14ac:dyDescent="0.25">
      <c r="A67" s="41"/>
      <c r="B67" s="42"/>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row>
    <row r="68" spans="1:57" s="44" customFormat="1" x14ac:dyDescent="0.25">
      <c r="A68" s="41"/>
      <c r="B68" s="42"/>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row>
    <row r="69" spans="1:57" s="44" customFormat="1" x14ac:dyDescent="0.25">
      <c r="A69" s="41"/>
      <c r="B69" s="42"/>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row>
    <row r="70" spans="1:57" s="44" customFormat="1" x14ac:dyDescent="0.25">
      <c r="A70" s="41"/>
      <c r="B70" s="42"/>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row>
    <row r="71" spans="1:57" s="44" customFormat="1" x14ac:dyDescent="0.25">
      <c r="A71" s="41"/>
      <c r="B71" s="42"/>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row>
    <row r="72" spans="1:57" s="44" customFormat="1" x14ac:dyDescent="0.25">
      <c r="A72" s="41"/>
      <c r="B72" s="42"/>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row>
    <row r="73" spans="1:57" s="44" customFormat="1" x14ac:dyDescent="0.25">
      <c r="A73" s="41"/>
      <c r="B73" s="42"/>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row>
    <row r="74" spans="1:57" s="44" customFormat="1" x14ac:dyDescent="0.25">
      <c r="A74" s="41"/>
      <c r="B74" s="42"/>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row>
    <row r="75" spans="1:57" s="44" customFormat="1" x14ac:dyDescent="0.25">
      <c r="A75" s="41"/>
      <c r="B75" s="42"/>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row>
    <row r="76" spans="1:57" s="44" customFormat="1" x14ac:dyDescent="0.25">
      <c r="A76" s="41"/>
      <c r="B76" s="42"/>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row>
    <row r="77" spans="1:57" s="44" customFormat="1" x14ac:dyDescent="0.25">
      <c r="A77" s="41"/>
      <c r="B77" s="42"/>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row>
    <row r="78" spans="1:57" s="44" customFormat="1" x14ac:dyDescent="0.25">
      <c r="A78" s="41"/>
      <c r="B78" s="42"/>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row>
    <row r="79" spans="1:57" s="44" customFormat="1" x14ac:dyDescent="0.25">
      <c r="A79" s="41"/>
      <c r="B79" s="42"/>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row>
    <row r="80" spans="1:57" s="44" customFormat="1" x14ac:dyDescent="0.25">
      <c r="A80" s="41"/>
      <c r="B80" s="42"/>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row>
    <row r="81" spans="1:57" s="44" customFormat="1" x14ac:dyDescent="0.25">
      <c r="A81" s="41"/>
      <c r="B81" s="42"/>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row>
    <row r="82" spans="1:57" s="44" customFormat="1" x14ac:dyDescent="0.25">
      <c r="A82" s="41"/>
      <c r="B82" s="42"/>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row>
    <row r="83" spans="1:57" s="44" customFormat="1" x14ac:dyDescent="0.25">
      <c r="A83" s="41"/>
      <c r="B83" s="42"/>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row>
    <row r="84" spans="1:57" s="44" customFormat="1" x14ac:dyDescent="0.25">
      <c r="A84" s="41"/>
      <c r="B84" s="42"/>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row>
    <row r="85" spans="1:57" s="44" customFormat="1" x14ac:dyDescent="0.25">
      <c r="A85" s="41"/>
      <c r="B85" s="42"/>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row>
    <row r="86" spans="1:57" s="44" customFormat="1" x14ac:dyDescent="0.25">
      <c r="A86" s="41"/>
      <c r="B86" s="42"/>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row>
    <row r="87" spans="1:57" s="44" customFormat="1" x14ac:dyDescent="0.25">
      <c r="A87" s="41"/>
      <c r="B87" s="42"/>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row>
    <row r="88" spans="1:57" s="44" customFormat="1" x14ac:dyDescent="0.25">
      <c r="A88" s="41"/>
      <c r="B88" s="42"/>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row>
    <row r="89" spans="1:57" s="44" customFormat="1" x14ac:dyDescent="0.25">
      <c r="A89" s="41"/>
      <c r="B89" s="42"/>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row>
    <row r="90" spans="1:57" s="44" customFormat="1" x14ac:dyDescent="0.25">
      <c r="A90" s="41"/>
      <c r="B90" s="42"/>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row>
    <row r="91" spans="1:57" s="44" customFormat="1" x14ac:dyDescent="0.25">
      <c r="A91" s="41"/>
      <c r="B91" s="42"/>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row>
    <row r="92" spans="1:57" s="44" customFormat="1" x14ac:dyDescent="0.25">
      <c r="A92" s="41"/>
      <c r="B92" s="42"/>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row>
    <row r="93" spans="1:57" s="44" customFormat="1" x14ac:dyDescent="0.25">
      <c r="A93" s="41"/>
      <c r="B93" s="42"/>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row>
    <row r="94" spans="1:57" s="44" customFormat="1" x14ac:dyDescent="0.25">
      <c r="A94" s="41"/>
      <c r="B94" s="42"/>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row>
    <row r="95" spans="1:57" s="44" customFormat="1" x14ac:dyDescent="0.25">
      <c r="A95" s="41"/>
      <c r="B95" s="42"/>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row>
    <row r="96" spans="1:57" s="44" customFormat="1" x14ac:dyDescent="0.25">
      <c r="A96" s="41"/>
      <c r="B96" s="42"/>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row>
    <row r="97" spans="1:57" s="44" customFormat="1" x14ac:dyDescent="0.25">
      <c r="A97" s="41"/>
      <c r="B97" s="42"/>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row>
    <row r="98" spans="1:57" s="44" customFormat="1" x14ac:dyDescent="0.25">
      <c r="A98" s="41"/>
      <c r="B98" s="42"/>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row>
    <row r="99" spans="1:57" s="44" customFormat="1" x14ac:dyDescent="0.25">
      <c r="A99" s="41"/>
      <c r="B99" s="42"/>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row>
    <row r="100" spans="1:57" s="44" customFormat="1" x14ac:dyDescent="0.25">
      <c r="A100" s="41"/>
      <c r="B100" s="42"/>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row>
    <row r="101" spans="1:57" s="44" customFormat="1" x14ac:dyDescent="0.25">
      <c r="A101" s="41"/>
      <c r="B101" s="42"/>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row>
    <row r="102" spans="1:57" s="44" customFormat="1" x14ac:dyDescent="0.25">
      <c r="A102" s="41"/>
      <c r="B102" s="42"/>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row>
    <row r="103" spans="1:57" s="44" customFormat="1" x14ac:dyDescent="0.25">
      <c r="A103" s="41"/>
      <c r="B103" s="42"/>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row>
    <row r="104" spans="1:57" s="44" customFormat="1" x14ac:dyDescent="0.25">
      <c r="A104" s="41"/>
      <c r="B104" s="42"/>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row>
    <row r="105" spans="1:57" s="44" customFormat="1" x14ac:dyDescent="0.25">
      <c r="A105" s="41"/>
      <c r="B105" s="42"/>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row>
    <row r="106" spans="1:57" s="44" customFormat="1" x14ac:dyDescent="0.25">
      <c r="A106" s="41"/>
      <c r="B106" s="42"/>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row>
    <row r="107" spans="1:57" s="44" customFormat="1" x14ac:dyDescent="0.25">
      <c r="A107" s="41"/>
      <c r="B107" s="42"/>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row>
    <row r="108" spans="1:57" s="44" customFormat="1" x14ac:dyDescent="0.25">
      <c r="A108" s="41"/>
      <c r="B108" s="42"/>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row>
    <row r="109" spans="1:57" s="44" customFormat="1" x14ac:dyDescent="0.25">
      <c r="A109" s="41"/>
      <c r="B109" s="42"/>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row>
    <row r="110" spans="1:57" s="44" customFormat="1" x14ac:dyDescent="0.25">
      <c r="A110" s="41"/>
      <c r="B110" s="42"/>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row>
    <row r="111" spans="1:57" s="44" customFormat="1" x14ac:dyDescent="0.25">
      <c r="A111" s="41"/>
      <c r="B111" s="42"/>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row>
    <row r="112" spans="1:57" s="44" customFormat="1" x14ac:dyDescent="0.25">
      <c r="A112" s="41"/>
      <c r="B112" s="42"/>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row>
    <row r="113" spans="1:57" s="44" customFormat="1" x14ac:dyDescent="0.25">
      <c r="A113" s="41"/>
      <c r="B113" s="42"/>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row>
    <row r="114" spans="1:57" s="44" customFormat="1" x14ac:dyDescent="0.25">
      <c r="A114" s="41"/>
      <c r="B114" s="42"/>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row>
    <row r="115" spans="1:57" s="44" customFormat="1" x14ac:dyDescent="0.25">
      <c r="A115" s="41"/>
      <c r="B115" s="42"/>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row>
    <row r="116" spans="1:57" s="44" customFormat="1" x14ac:dyDescent="0.25">
      <c r="A116" s="41"/>
      <c r="B116" s="42"/>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row>
    <row r="117" spans="1:57" s="44" customFormat="1" x14ac:dyDescent="0.25">
      <c r="A117" s="41"/>
      <c r="B117" s="42"/>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row>
    <row r="118" spans="1:57" s="44" customFormat="1" x14ac:dyDescent="0.25">
      <c r="A118" s="41"/>
      <c r="B118" s="42"/>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row>
    <row r="119" spans="1:57" s="44" customFormat="1" x14ac:dyDescent="0.25">
      <c r="A119" s="41"/>
      <c r="B119" s="42"/>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row>
    <row r="120" spans="1:57" s="44" customFormat="1" x14ac:dyDescent="0.25">
      <c r="A120" s="41"/>
      <c r="B120" s="42"/>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row>
    <row r="121" spans="1:57" s="44" customFormat="1" x14ac:dyDescent="0.25">
      <c r="A121" s="41"/>
      <c r="B121" s="42"/>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row>
    <row r="122" spans="1:57" s="44" customFormat="1" x14ac:dyDescent="0.25">
      <c r="A122" s="41"/>
      <c r="B122" s="42"/>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row>
    <row r="123" spans="1:57" s="44" customFormat="1" x14ac:dyDescent="0.25">
      <c r="A123" s="41"/>
      <c r="B123" s="42"/>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row>
    <row r="124" spans="1:57" s="44" customFormat="1" x14ac:dyDescent="0.25">
      <c r="A124" s="41"/>
      <c r="B124" s="42"/>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row>
    <row r="125" spans="1:57" s="44" customFormat="1" x14ac:dyDescent="0.25">
      <c r="A125" s="41"/>
      <c r="B125" s="42"/>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row>
    <row r="126" spans="1:57" s="44" customFormat="1" x14ac:dyDescent="0.25">
      <c r="A126" s="41"/>
      <c r="B126" s="42"/>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row>
    <row r="127" spans="1:57" s="44" customFormat="1" x14ac:dyDescent="0.25">
      <c r="A127" s="41"/>
      <c r="B127" s="42"/>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row>
    <row r="128" spans="1:57" s="44" customFormat="1" x14ac:dyDescent="0.25">
      <c r="A128" s="41"/>
      <c r="B128" s="42"/>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row>
    <row r="129" spans="1:57" s="44" customFormat="1" x14ac:dyDescent="0.25">
      <c r="A129" s="41"/>
      <c r="B129" s="42"/>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row>
    <row r="130" spans="1:57" s="44" customFormat="1" x14ac:dyDescent="0.25">
      <c r="A130" s="41"/>
      <c r="B130" s="42"/>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row>
    <row r="131" spans="1:57" s="44" customFormat="1" x14ac:dyDescent="0.25">
      <c r="A131" s="41"/>
      <c r="B131" s="42"/>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row>
    <row r="132" spans="1:57" s="44" customFormat="1" x14ac:dyDescent="0.25">
      <c r="A132" s="41"/>
      <c r="B132" s="42"/>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row>
    <row r="133" spans="1:57" s="44" customFormat="1" x14ac:dyDescent="0.25">
      <c r="A133" s="41"/>
      <c r="B133" s="42"/>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row>
    <row r="134" spans="1:57" s="44" customFormat="1" x14ac:dyDescent="0.25">
      <c r="A134" s="41"/>
      <c r="B134" s="42"/>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row>
    <row r="135" spans="1:57" s="44" customFormat="1" x14ac:dyDescent="0.25">
      <c r="A135" s="41"/>
      <c r="B135" s="42"/>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row>
    <row r="136" spans="1:57" s="44" customFormat="1" x14ac:dyDescent="0.25">
      <c r="A136" s="41"/>
      <c r="B136" s="42"/>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row>
    <row r="137" spans="1:57" s="44" customFormat="1" x14ac:dyDescent="0.25">
      <c r="A137" s="41"/>
      <c r="B137" s="42"/>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row>
    <row r="138" spans="1:57" s="44" customFormat="1" x14ac:dyDescent="0.25">
      <c r="A138" s="41"/>
      <c r="B138" s="42"/>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row>
    <row r="139" spans="1:57" s="44" customFormat="1" x14ac:dyDescent="0.25">
      <c r="A139" s="41"/>
      <c r="B139" s="42"/>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row>
    <row r="140" spans="1:57" s="44" customFormat="1" x14ac:dyDescent="0.25">
      <c r="A140" s="41"/>
      <c r="B140" s="42"/>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row>
    <row r="141" spans="1:57" s="44" customFormat="1" x14ac:dyDescent="0.25">
      <c r="A141" s="41"/>
      <c r="B141" s="42"/>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row>
    <row r="142" spans="1:57" s="44" customFormat="1" x14ac:dyDescent="0.25">
      <c r="A142" s="41"/>
      <c r="B142" s="42"/>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row>
    <row r="143" spans="1:57" s="44" customFormat="1" x14ac:dyDescent="0.25">
      <c r="A143" s="41"/>
      <c r="B143" s="42"/>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row>
    <row r="144" spans="1:57" s="44" customFormat="1" x14ac:dyDescent="0.25">
      <c r="A144" s="41"/>
      <c r="B144" s="42"/>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row>
    <row r="145" spans="1:57" s="44" customFormat="1" x14ac:dyDescent="0.25">
      <c r="A145" s="41"/>
      <c r="B145" s="42"/>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row>
    <row r="146" spans="1:57" s="44" customFormat="1" x14ac:dyDescent="0.25">
      <c r="A146" s="41"/>
      <c r="B146" s="42"/>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row>
    <row r="147" spans="1:57" s="44" customFormat="1" x14ac:dyDescent="0.25">
      <c r="A147" s="41"/>
      <c r="B147" s="42"/>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row>
    <row r="148" spans="1:57" s="44" customFormat="1" x14ac:dyDescent="0.25">
      <c r="A148" s="41"/>
      <c r="B148" s="42"/>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row>
    <row r="149" spans="1:57" s="44" customFormat="1" x14ac:dyDescent="0.25">
      <c r="A149" s="41"/>
      <c r="B149" s="42"/>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row>
    <row r="150" spans="1:57" s="44" customFormat="1" x14ac:dyDescent="0.25">
      <c r="A150" s="41"/>
      <c r="B150" s="42"/>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row>
    <row r="151" spans="1:57" s="44" customFormat="1" x14ac:dyDescent="0.25">
      <c r="A151" s="41"/>
      <c r="B151" s="42"/>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row>
    <row r="152" spans="1:57" s="44" customFormat="1" x14ac:dyDescent="0.25">
      <c r="A152" s="41"/>
      <c r="B152" s="42"/>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row>
    <row r="153" spans="1:57" s="44" customFormat="1" x14ac:dyDescent="0.25">
      <c r="A153" s="41"/>
      <c r="B153" s="42"/>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row>
    <row r="154" spans="1:57" s="44" customFormat="1" x14ac:dyDescent="0.25">
      <c r="A154" s="41"/>
      <c r="B154" s="42"/>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row>
    <row r="155" spans="1:57" s="44" customFormat="1" x14ac:dyDescent="0.25">
      <c r="A155" s="41"/>
      <c r="B155" s="42"/>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row>
    <row r="156" spans="1:57" s="44" customFormat="1" x14ac:dyDescent="0.25">
      <c r="A156" s="41"/>
      <c r="B156" s="42"/>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row>
    <row r="157" spans="1:57" s="44" customFormat="1" x14ac:dyDescent="0.25">
      <c r="A157" s="41"/>
      <c r="B157" s="42"/>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row>
    <row r="158" spans="1:57" s="44" customFormat="1" x14ac:dyDescent="0.25">
      <c r="A158" s="41"/>
      <c r="B158" s="42"/>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row>
    <row r="159" spans="1:57" s="44" customFormat="1" x14ac:dyDescent="0.25">
      <c r="A159" s="41"/>
      <c r="B159" s="42"/>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row>
    <row r="160" spans="1:57" s="44" customFormat="1" x14ac:dyDescent="0.25">
      <c r="A160" s="41"/>
      <c r="B160" s="42"/>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row>
    <row r="161" spans="1:57" s="44" customFormat="1" x14ac:dyDescent="0.25">
      <c r="A161" s="41"/>
      <c r="B161" s="42"/>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row>
    <row r="162" spans="1:57" s="44" customFormat="1" x14ac:dyDescent="0.25">
      <c r="A162" s="41"/>
      <c r="B162" s="42"/>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row>
    <row r="163" spans="1:57" s="44" customFormat="1" x14ac:dyDescent="0.25">
      <c r="A163" s="41"/>
      <c r="B163" s="42"/>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row>
    <row r="164" spans="1:57" s="44" customFormat="1" x14ac:dyDescent="0.25">
      <c r="A164" s="41"/>
      <c r="B164" s="42"/>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row>
    <row r="165" spans="1:57" s="44" customFormat="1" x14ac:dyDescent="0.25">
      <c r="A165" s="41"/>
      <c r="B165" s="42"/>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row>
    <row r="166" spans="1:57" s="44" customFormat="1" x14ac:dyDescent="0.25">
      <c r="A166" s="41"/>
      <c r="B166" s="42"/>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row>
    <row r="167" spans="1:57" s="44" customFormat="1" x14ac:dyDescent="0.25">
      <c r="A167" s="41"/>
      <c r="B167" s="42"/>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row>
    <row r="168" spans="1:57" s="44" customFormat="1" x14ac:dyDescent="0.25">
      <c r="A168" s="41"/>
      <c r="B168" s="42"/>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row>
    <row r="169" spans="1:57" s="44" customFormat="1" x14ac:dyDescent="0.25">
      <c r="A169" s="41"/>
      <c r="B169" s="42"/>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row>
    <row r="170" spans="1:57" s="44" customFormat="1" x14ac:dyDescent="0.25">
      <c r="A170" s="41"/>
      <c r="B170" s="42"/>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row>
    <row r="171" spans="1:57" s="44" customFormat="1" x14ac:dyDescent="0.25">
      <c r="A171" s="41"/>
      <c r="B171" s="42"/>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row>
    <row r="172" spans="1:57" s="44" customFormat="1" x14ac:dyDescent="0.25">
      <c r="A172" s="41"/>
      <c r="B172" s="42"/>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row>
    <row r="173" spans="1:57" s="44" customFormat="1" x14ac:dyDescent="0.25">
      <c r="A173" s="41"/>
      <c r="B173" s="42"/>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row>
    <row r="174" spans="1:57" s="44" customFormat="1" x14ac:dyDescent="0.25">
      <c r="A174" s="41"/>
      <c r="B174" s="42"/>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row>
    <row r="175" spans="1:57" s="44" customFormat="1" x14ac:dyDescent="0.25">
      <c r="A175" s="41"/>
      <c r="B175" s="42"/>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row>
    <row r="176" spans="1:57" s="44" customFormat="1" x14ac:dyDescent="0.25">
      <c r="A176" s="41"/>
      <c r="B176" s="42"/>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row>
    <row r="177" spans="1:57" s="44" customFormat="1" x14ac:dyDescent="0.25">
      <c r="A177" s="41"/>
      <c r="B177" s="42"/>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row>
    <row r="178" spans="1:57" s="44" customFormat="1" x14ac:dyDescent="0.25">
      <c r="A178" s="41"/>
      <c r="B178" s="42"/>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row>
    <row r="179" spans="1:57" s="44" customFormat="1" x14ac:dyDescent="0.25">
      <c r="A179" s="41"/>
      <c r="B179" s="42"/>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row>
    <row r="180" spans="1:57" s="44" customFormat="1" x14ac:dyDescent="0.25">
      <c r="A180" s="41"/>
      <c r="B180" s="42"/>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row>
    <row r="181" spans="1:57" s="44" customFormat="1" x14ac:dyDescent="0.25">
      <c r="A181" s="41"/>
      <c r="B181" s="42"/>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row>
    <row r="182" spans="1:57" s="44" customFormat="1" x14ac:dyDescent="0.25">
      <c r="A182" s="41"/>
      <c r="B182" s="42"/>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row>
    <row r="183" spans="1:57" s="44" customFormat="1" x14ac:dyDescent="0.25">
      <c r="A183" s="41"/>
      <c r="B183" s="42"/>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row>
    <row r="184" spans="1:57" s="44" customFormat="1" x14ac:dyDescent="0.25">
      <c r="A184" s="41"/>
      <c r="B184" s="42"/>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row>
    <row r="185" spans="1:57" s="44" customFormat="1" x14ac:dyDescent="0.25">
      <c r="A185" s="41"/>
      <c r="B185" s="42"/>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row>
    <row r="186" spans="1:57" s="44" customFormat="1" x14ac:dyDescent="0.25">
      <c r="A186" s="41"/>
      <c r="B186" s="42"/>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row>
    <row r="187" spans="1:57" s="44" customFormat="1" x14ac:dyDescent="0.25">
      <c r="A187" s="41"/>
      <c r="B187" s="42"/>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row>
    <row r="188" spans="1:57" s="44" customFormat="1" x14ac:dyDescent="0.25">
      <c r="A188" s="41"/>
      <c r="B188" s="42"/>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row>
    <row r="189" spans="1:57" s="44" customFormat="1" x14ac:dyDescent="0.25">
      <c r="A189" s="41"/>
      <c r="B189" s="42"/>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row>
    <row r="190" spans="1:57" s="44" customFormat="1" x14ac:dyDescent="0.25">
      <c r="A190" s="41"/>
      <c r="B190" s="42"/>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row>
    <row r="191" spans="1:57" s="44" customFormat="1" x14ac:dyDescent="0.25">
      <c r="A191" s="41"/>
      <c r="B191" s="42"/>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row>
    <row r="192" spans="1:57" s="44" customFormat="1" x14ac:dyDescent="0.25">
      <c r="A192" s="41"/>
      <c r="B192" s="42"/>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row>
    <row r="193" spans="1:57" s="44" customFormat="1" x14ac:dyDescent="0.25">
      <c r="A193" s="41"/>
      <c r="B193" s="42"/>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row>
    <row r="194" spans="1:57" s="44" customFormat="1" x14ac:dyDescent="0.25">
      <c r="A194" s="41"/>
      <c r="B194" s="42"/>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row>
    <row r="195" spans="1:57" s="44" customFormat="1" x14ac:dyDescent="0.25">
      <c r="A195" s="41"/>
      <c r="B195" s="42"/>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row>
    <row r="196" spans="1:57" s="44" customFormat="1" x14ac:dyDescent="0.25">
      <c r="A196" s="41"/>
      <c r="B196" s="42"/>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row>
    <row r="197" spans="1:57" s="44" customFormat="1" x14ac:dyDescent="0.25">
      <c r="A197" s="41"/>
      <c r="B197" s="42"/>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row>
    <row r="198" spans="1:57" s="44" customFormat="1" x14ac:dyDescent="0.25">
      <c r="A198" s="41"/>
      <c r="B198" s="42"/>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row>
    <row r="199" spans="1:57" s="44" customFormat="1" x14ac:dyDescent="0.25">
      <c r="A199" s="41"/>
      <c r="B199" s="42"/>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row>
    <row r="200" spans="1:57" s="44" customFormat="1" x14ac:dyDescent="0.25">
      <c r="A200" s="41"/>
      <c r="B200" s="42"/>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row>
    <row r="201" spans="1:57" s="44" customFormat="1" x14ac:dyDescent="0.25">
      <c r="A201" s="41"/>
      <c r="B201" s="42"/>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row>
    <row r="202" spans="1:57" s="44" customFormat="1" x14ac:dyDescent="0.25">
      <c r="A202" s="41"/>
      <c r="B202" s="42"/>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row>
    <row r="203" spans="1:57" s="44" customFormat="1" x14ac:dyDescent="0.25">
      <c r="A203" s="41"/>
      <c r="B203" s="42"/>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row>
    <row r="204" spans="1:57" s="44" customFormat="1" x14ac:dyDescent="0.25">
      <c r="A204" s="41"/>
      <c r="B204" s="42"/>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row>
    <row r="205" spans="1:57" s="44" customFormat="1" x14ac:dyDescent="0.25">
      <c r="A205" s="41"/>
      <c r="B205" s="42"/>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row>
    <row r="206" spans="1:57" s="44" customFormat="1" x14ac:dyDescent="0.25">
      <c r="A206" s="41"/>
      <c r="B206" s="42"/>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row>
    <row r="207" spans="1:57" s="44" customFormat="1" x14ac:dyDescent="0.25">
      <c r="A207" s="41"/>
      <c r="B207" s="42"/>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row>
    <row r="208" spans="1:57" s="44" customFormat="1" x14ac:dyDescent="0.25">
      <c r="A208" s="41"/>
      <c r="B208" s="42"/>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row>
    <row r="209" spans="1:57" s="44" customFormat="1" x14ac:dyDescent="0.25">
      <c r="A209" s="41"/>
      <c r="B209" s="42"/>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row>
    <row r="210" spans="1:57" s="44" customFormat="1" x14ac:dyDescent="0.25">
      <c r="A210" s="41"/>
      <c r="B210" s="42"/>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row>
    <row r="211" spans="1:57" s="44" customFormat="1" x14ac:dyDescent="0.25">
      <c r="A211" s="41"/>
      <c r="B211" s="42"/>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row>
    <row r="212" spans="1:57" s="44" customFormat="1" x14ac:dyDescent="0.25">
      <c r="A212" s="41"/>
      <c r="B212" s="42"/>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row>
    <row r="213" spans="1:57" s="44" customFormat="1" x14ac:dyDescent="0.25">
      <c r="A213" s="41"/>
      <c r="B213" s="42"/>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row>
    <row r="214" spans="1:57" s="44" customFormat="1" x14ac:dyDescent="0.25">
      <c r="A214" s="41"/>
      <c r="B214" s="42"/>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row>
    <row r="215" spans="1:57" s="44" customFormat="1" x14ac:dyDescent="0.25">
      <c r="A215" s="41"/>
      <c r="B215" s="42"/>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row>
    <row r="216" spans="1:57" s="44" customFormat="1" x14ac:dyDescent="0.25">
      <c r="A216" s="41"/>
      <c r="B216" s="42"/>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row>
    <row r="217" spans="1:57" s="44" customFormat="1" x14ac:dyDescent="0.25">
      <c r="A217" s="41"/>
      <c r="B217" s="42"/>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row>
    <row r="218" spans="1:57" s="44" customFormat="1" x14ac:dyDescent="0.25">
      <c r="A218" s="41"/>
      <c r="B218" s="42"/>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row>
    <row r="219" spans="1:57" s="44" customFormat="1" x14ac:dyDescent="0.25">
      <c r="A219" s="41"/>
      <c r="B219" s="42"/>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row>
    <row r="220" spans="1:57" s="44" customFormat="1" x14ac:dyDescent="0.25">
      <c r="A220" s="41"/>
      <c r="B220" s="42"/>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row>
    <row r="221" spans="1:57" s="44" customFormat="1" x14ac:dyDescent="0.25">
      <c r="A221" s="41"/>
      <c r="B221" s="42"/>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row>
    <row r="222" spans="1:57" x14ac:dyDescent="0.25">
      <c r="A222" s="36"/>
      <c r="B222" s="165"/>
      <c r="C222" s="36"/>
      <c r="D222" s="36"/>
      <c r="E222" s="36"/>
      <c r="F222" s="36"/>
      <c r="G222" s="36"/>
      <c r="H222" s="36"/>
      <c r="I222" s="36"/>
      <c r="J222" s="36"/>
      <c r="K222" s="36"/>
      <c r="L222" s="36"/>
      <c r="M222" s="36"/>
      <c r="N222" s="36"/>
      <c r="O222" s="36"/>
      <c r="P222" s="36"/>
      <c r="Q222" s="36"/>
      <c r="R222" s="36"/>
      <c r="S222" s="36"/>
      <c r="T222" s="36"/>
      <c r="U222" s="36"/>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row>
    <row r="223" spans="1:57" x14ac:dyDescent="0.25">
      <c r="A223" s="36"/>
      <c r="B223" s="165"/>
      <c r="C223" s="36"/>
      <c r="D223" s="36"/>
      <c r="E223" s="36"/>
      <c r="F223" s="36"/>
      <c r="G223" s="36"/>
      <c r="H223" s="36"/>
      <c r="I223" s="36"/>
      <c r="J223" s="36"/>
      <c r="K223" s="36"/>
      <c r="L223" s="36"/>
      <c r="M223" s="36"/>
      <c r="N223" s="36"/>
      <c r="O223" s="36"/>
      <c r="P223" s="36"/>
      <c r="Q223" s="36"/>
      <c r="R223" s="36"/>
      <c r="S223" s="36"/>
      <c r="T223" s="36"/>
      <c r="U223" s="36"/>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row>
  </sheetData>
  <mergeCells count="43">
    <mergeCell ref="X26:X27"/>
    <mergeCell ref="R28:S28"/>
    <mergeCell ref="T28:U28"/>
    <mergeCell ref="H28:I28"/>
    <mergeCell ref="J28:K28"/>
    <mergeCell ref="L28:M28"/>
    <mergeCell ref="N28:O28"/>
    <mergeCell ref="P28:Q28"/>
    <mergeCell ref="V26:W27"/>
    <mergeCell ref="C16:G16"/>
    <mergeCell ref="C17:G17"/>
    <mergeCell ref="C13:G13"/>
    <mergeCell ref="C9:G9"/>
    <mergeCell ref="C10:G10"/>
    <mergeCell ref="C11:G11"/>
    <mergeCell ref="C14:G14"/>
    <mergeCell ref="C15:G15"/>
    <mergeCell ref="A28:G28"/>
    <mergeCell ref="C19:G19"/>
    <mergeCell ref="C20:G20"/>
    <mergeCell ref="C24:G24"/>
    <mergeCell ref="C25:G25"/>
    <mergeCell ref="A3:S3"/>
    <mergeCell ref="A4:S4"/>
    <mergeCell ref="A2:S2"/>
    <mergeCell ref="A1:S1"/>
    <mergeCell ref="A6:G6"/>
    <mergeCell ref="T7:U7"/>
    <mergeCell ref="R7:S7"/>
    <mergeCell ref="C12:G12"/>
    <mergeCell ref="A27:G27"/>
    <mergeCell ref="A8:A26"/>
    <mergeCell ref="C18:G18"/>
    <mergeCell ref="C21:G21"/>
    <mergeCell ref="C22:G22"/>
    <mergeCell ref="C23:G23"/>
    <mergeCell ref="L7:M7"/>
    <mergeCell ref="C26:G26"/>
    <mergeCell ref="N7:O7"/>
    <mergeCell ref="P7:Q7"/>
    <mergeCell ref="C8:G8"/>
    <mergeCell ref="J7:K7"/>
    <mergeCell ref="H7:I7"/>
  </mergeCells>
  <phoneticPr fontId="21" type="noConversion"/>
  <pageMargins left="0.7" right="0.7"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3EB20-B1F9-4DCE-B251-681A4E64E91D}">
  <sheetPr>
    <tabColor theme="7" tint="0.39997558519241921"/>
  </sheetPr>
  <dimension ref="A1:EE985"/>
  <sheetViews>
    <sheetView zoomScale="190" zoomScaleNormal="190" workbookViewId="0">
      <selection activeCell="H7" sqref="H7"/>
    </sheetView>
  </sheetViews>
  <sheetFormatPr baseColWidth="10" defaultColWidth="9.140625" defaultRowHeight="15" x14ac:dyDescent="0.25"/>
  <cols>
    <col min="8" max="8" width="9.140625" style="32"/>
    <col min="11" max="11" width="34.42578125" customWidth="1"/>
    <col min="12" max="12" width="29.28515625" style="44" customWidth="1"/>
    <col min="13" max="13" width="30.85546875" style="44" customWidth="1"/>
    <col min="14" max="14" width="27.42578125" style="44" customWidth="1"/>
    <col min="15" max="135" width="9.140625" style="44"/>
  </cols>
  <sheetData>
    <row r="1" spans="1:47" x14ac:dyDescent="0.25">
      <c r="A1" s="221" t="s">
        <v>55</v>
      </c>
      <c r="B1" s="221"/>
      <c r="C1" s="221"/>
      <c r="D1" s="221"/>
      <c r="E1" s="221"/>
      <c r="F1" s="221"/>
      <c r="G1" s="221"/>
      <c r="H1" s="221"/>
      <c r="I1" s="221"/>
      <c r="J1" s="221"/>
      <c r="K1" s="22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row>
    <row r="2" spans="1:47" x14ac:dyDescent="0.25">
      <c r="A2" s="221" t="s">
        <v>52</v>
      </c>
      <c r="B2" s="221"/>
      <c r="C2" s="221"/>
      <c r="D2" s="221"/>
      <c r="E2" s="221"/>
      <c r="F2" s="221"/>
      <c r="G2" s="221"/>
      <c r="H2" s="221"/>
      <c r="I2" s="221"/>
      <c r="J2" s="221"/>
      <c r="K2" s="22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row>
    <row r="3" spans="1:47" x14ac:dyDescent="0.25">
      <c r="A3" s="221" t="s">
        <v>594</v>
      </c>
      <c r="B3" s="221"/>
      <c r="C3" s="221"/>
      <c r="D3" s="221"/>
      <c r="E3" s="221"/>
      <c r="F3" s="221"/>
      <c r="G3" s="221"/>
      <c r="H3" s="221"/>
      <c r="I3" s="221"/>
      <c r="J3" s="221"/>
      <c r="K3" s="22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row>
    <row r="4" spans="1:47" x14ac:dyDescent="0.25">
      <c r="A4" s="221" t="s">
        <v>591</v>
      </c>
      <c r="B4" s="221"/>
      <c r="C4" s="221"/>
      <c r="D4" s="221"/>
      <c r="E4" s="221"/>
      <c r="F4" s="221"/>
      <c r="G4" s="221"/>
      <c r="H4" s="221"/>
      <c r="I4" s="221"/>
      <c r="J4" s="221"/>
      <c r="K4" s="22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row>
    <row r="5" spans="1:47" x14ac:dyDescent="0.25">
      <c r="A5" s="44"/>
      <c r="B5" s="44"/>
      <c r="C5" s="44"/>
      <c r="D5" s="44"/>
      <c r="E5" s="44"/>
      <c r="F5" s="44"/>
      <c r="G5" s="44"/>
      <c r="H5" s="63"/>
      <c r="I5" s="44"/>
      <c r="J5" s="44"/>
      <c r="K5" s="44"/>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row>
    <row r="6" spans="1:47" x14ac:dyDescent="0.25">
      <c r="A6" s="287" t="s">
        <v>531</v>
      </c>
      <c r="B6" s="288"/>
      <c r="C6" s="288"/>
      <c r="D6" s="288"/>
      <c r="E6" s="288"/>
      <c r="F6" s="288"/>
      <c r="G6" s="289"/>
      <c r="H6" s="161" t="s">
        <v>241</v>
      </c>
      <c r="I6" s="161" t="s">
        <v>246</v>
      </c>
      <c r="J6" s="161" t="s">
        <v>526</v>
      </c>
      <c r="K6" s="161" t="s">
        <v>157</v>
      </c>
      <c r="L6" s="161" t="s">
        <v>158</v>
      </c>
      <c r="M6" s="161" t="s">
        <v>527</v>
      </c>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row>
    <row r="7" spans="1:47" ht="49.5" customHeight="1" x14ac:dyDescent="0.25">
      <c r="A7" s="282" t="s">
        <v>247</v>
      </c>
      <c r="B7" s="15" t="s">
        <v>248</v>
      </c>
      <c r="C7" s="279" t="s">
        <v>596</v>
      </c>
      <c r="D7" s="279"/>
      <c r="E7" s="279"/>
      <c r="F7" s="279"/>
      <c r="G7" s="279"/>
      <c r="H7" s="8"/>
      <c r="I7" s="8"/>
      <c r="J7" s="177"/>
      <c r="K7" s="180" t="s">
        <v>597</v>
      </c>
      <c r="L7" s="185"/>
      <c r="M7" s="185"/>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row>
    <row r="8" spans="1:47" ht="57.75" customHeight="1" x14ac:dyDescent="0.25">
      <c r="A8" s="282"/>
      <c r="B8" s="15" t="s">
        <v>249</v>
      </c>
      <c r="C8" s="279" t="s">
        <v>250</v>
      </c>
      <c r="D8" s="279"/>
      <c r="E8" s="279"/>
      <c r="F8" s="279"/>
      <c r="G8" s="279"/>
      <c r="H8" s="139">
        <f>'GUIA EXPEDIENTES HOSPIT'!R21</f>
        <v>0</v>
      </c>
      <c r="I8" s="8">
        <f>'GUIA EXPEDIENTES HOSPIT'!T21</f>
        <v>0</v>
      </c>
      <c r="J8" s="177"/>
      <c r="K8" s="180"/>
      <c r="L8" s="185"/>
      <c r="M8" s="185"/>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row>
    <row r="9" spans="1:47" ht="54.75" customHeight="1" x14ac:dyDescent="0.25">
      <c r="A9" s="18" t="s">
        <v>251</v>
      </c>
      <c r="B9" s="21" t="s">
        <v>252</v>
      </c>
      <c r="C9" s="283" t="s">
        <v>610</v>
      </c>
      <c r="D9" s="283"/>
      <c r="E9" s="283"/>
      <c r="F9" s="283"/>
      <c r="G9" s="283"/>
      <c r="H9" s="8"/>
      <c r="I9" s="8"/>
      <c r="J9" s="177"/>
      <c r="K9" s="180" t="s">
        <v>539</v>
      </c>
      <c r="L9" s="185"/>
      <c r="M9" s="185"/>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row>
    <row r="10" spans="1:47" ht="46.5" customHeight="1" x14ac:dyDescent="0.25">
      <c r="A10" s="118" t="s">
        <v>253</v>
      </c>
      <c r="B10" s="119" t="s">
        <v>254</v>
      </c>
      <c r="C10" s="280" t="s">
        <v>255</v>
      </c>
      <c r="D10" s="280"/>
      <c r="E10" s="280"/>
      <c r="F10" s="280"/>
      <c r="G10" s="280"/>
      <c r="H10" s="290" t="s">
        <v>256</v>
      </c>
      <c r="I10" s="291"/>
      <c r="J10" s="292"/>
      <c r="K10" s="180"/>
      <c r="L10" s="185"/>
      <c r="M10" s="185"/>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row>
    <row r="11" spans="1:47" ht="76.5" customHeight="1" x14ac:dyDescent="0.25">
      <c r="A11" s="117" t="s">
        <v>257</v>
      </c>
      <c r="B11" s="19" t="s">
        <v>258</v>
      </c>
      <c r="C11" s="284" t="s">
        <v>259</v>
      </c>
      <c r="D11" s="285"/>
      <c r="E11" s="285"/>
      <c r="F11" s="285"/>
      <c r="G11" s="286"/>
      <c r="H11" s="8"/>
      <c r="I11" s="8"/>
      <c r="J11" s="177"/>
      <c r="K11" s="180" t="s">
        <v>540</v>
      </c>
      <c r="L11" s="185"/>
      <c r="M11" s="185"/>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row>
    <row r="12" spans="1:47" ht="15.75" customHeight="1" x14ac:dyDescent="0.25">
      <c r="A12" s="44"/>
      <c r="B12" s="135"/>
      <c r="C12" s="135"/>
      <c r="D12" s="135"/>
      <c r="E12" s="135"/>
      <c r="F12" s="160"/>
      <c r="G12" s="124" t="s">
        <v>245</v>
      </c>
      <c r="H12" s="7" cm="1">
        <f t="array" ref="H12">SUM(H7:H9+H11)</f>
        <v>0</v>
      </c>
      <c r="I12" s="7" cm="1">
        <f t="array" ref="I12">SUM(I7:I9+I11)</f>
        <v>0</v>
      </c>
      <c r="J12" s="7" cm="1">
        <f t="array" ref="J12">SUM(J7:J9+J11)</f>
        <v>0</v>
      </c>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row>
    <row r="13" spans="1:47" ht="15" customHeight="1" x14ac:dyDescent="0.25">
      <c r="A13" s="41"/>
      <c r="B13" s="182"/>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row>
    <row r="14" spans="1:47" x14ac:dyDescent="0.25">
      <c r="A14" s="281" t="s">
        <v>528</v>
      </c>
      <c r="B14" s="281"/>
      <c r="C14" s="176">
        <f>H12</f>
        <v>0</v>
      </c>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row>
    <row r="15" spans="1:47" x14ac:dyDescent="0.25">
      <c r="A15" s="281" t="s">
        <v>529</v>
      </c>
      <c r="B15" s="281"/>
      <c r="C15" s="176">
        <f>I12</f>
        <v>0</v>
      </c>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row>
    <row r="16" spans="1:47" x14ac:dyDescent="0.25">
      <c r="A16" s="281" t="s">
        <v>526</v>
      </c>
      <c r="B16" s="281"/>
      <c r="C16" s="176">
        <f>J12</f>
        <v>0</v>
      </c>
      <c r="D16" s="41"/>
      <c r="E16" s="41"/>
      <c r="F16" s="41"/>
      <c r="G16" s="44"/>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row>
    <row r="17" spans="1:46" x14ac:dyDescent="0.25">
      <c r="A17" s="281" t="s">
        <v>400</v>
      </c>
      <c r="B17" s="281"/>
      <c r="C17" s="176">
        <f>C14+C15+C16</f>
        <v>0</v>
      </c>
      <c r="D17" s="41"/>
      <c r="E17" s="41"/>
      <c r="F17" s="41"/>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row>
    <row r="18" spans="1:46" x14ac:dyDescent="0.25">
      <c r="A18" s="281" t="s">
        <v>530</v>
      </c>
      <c r="B18" s="281"/>
      <c r="C18" s="176">
        <f>C14+C15</f>
        <v>0</v>
      </c>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row>
    <row r="19" spans="1:46" x14ac:dyDescent="0.25">
      <c r="A19" s="41"/>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row>
    <row r="20" spans="1:46" x14ac:dyDescent="0.25">
      <c r="A20" s="41"/>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row>
    <row r="21" spans="1:46" x14ac:dyDescent="0.25">
      <c r="A21" s="41"/>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row>
    <row r="22" spans="1:46" x14ac:dyDescent="0.25">
      <c r="A22" s="41"/>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row>
    <row r="23" spans="1:46" x14ac:dyDescent="0.25">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row>
    <row r="24" spans="1:46" x14ac:dyDescent="0.2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row>
    <row r="25" spans="1:46" x14ac:dyDescent="0.25">
      <c r="A25" s="41"/>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row>
    <row r="26" spans="1:46" x14ac:dyDescent="0.25">
      <c r="A26" s="41"/>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row>
    <row r="27" spans="1:46" x14ac:dyDescent="0.25">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row>
    <row r="28" spans="1:46" x14ac:dyDescent="0.25">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row>
    <row r="29" spans="1:46" x14ac:dyDescent="0.25">
      <c r="A29" s="41"/>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row>
    <row r="30" spans="1:46" x14ac:dyDescent="0.25">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row>
    <row r="31" spans="1:46" x14ac:dyDescent="0.25">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row>
    <row r="32" spans="1:46" x14ac:dyDescent="0.25">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row>
    <row r="33" spans="1:46" x14ac:dyDescent="0.25">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row>
    <row r="34" spans="1:46" x14ac:dyDescent="0.25">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row>
    <row r="35" spans="1:46" x14ac:dyDescent="0.25">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row>
    <row r="36" spans="1:46" x14ac:dyDescent="0.25">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row>
    <row r="37" spans="1:46" x14ac:dyDescent="0.25">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row>
    <row r="38" spans="1:46" x14ac:dyDescent="0.25">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row>
    <row r="39" spans="1:46" x14ac:dyDescent="0.25">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row>
    <row r="40" spans="1:46" x14ac:dyDescent="0.25">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row>
    <row r="41" spans="1:46" x14ac:dyDescent="0.25">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row>
    <row r="42" spans="1:46" x14ac:dyDescent="0.25">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row>
    <row r="43" spans="1:46" x14ac:dyDescent="0.25">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row>
    <row r="44" spans="1:46" x14ac:dyDescent="0.25">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row>
    <row r="45" spans="1:46" x14ac:dyDescent="0.2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row>
    <row r="46" spans="1:46" x14ac:dyDescent="0.25">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row>
    <row r="47" spans="1:46" x14ac:dyDescent="0.25">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row>
    <row r="48" spans="1:46" x14ac:dyDescent="0.25">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row>
    <row r="49" spans="1:46" x14ac:dyDescent="0.25">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row>
    <row r="50" spans="1:46" x14ac:dyDescent="0.25">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row>
    <row r="51" spans="1:46" x14ac:dyDescent="0.25">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row>
    <row r="52" spans="1:46" x14ac:dyDescent="0.25">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row>
    <row r="53" spans="1:46" x14ac:dyDescent="0.25">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row>
    <row r="54" spans="1:46" x14ac:dyDescent="0.25">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row>
    <row r="55" spans="1:46" x14ac:dyDescent="0.25">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row>
    <row r="56" spans="1:46" x14ac:dyDescent="0.25">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row>
    <row r="57" spans="1:46" x14ac:dyDescent="0.25">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row>
    <row r="58" spans="1:46" x14ac:dyDescent="0.25">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row>
    <row r="59" spans="1:46" x14ac:dyDescent="0.25">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row>
    <row r="60" spans="1:46" x14ac:dyDescent="0.25">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row>
    <row r="61" spans="1:46" x14ac:dyDescent="0.25">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row>
    <row r="62" spans="1:46" x14ac:dyDescent="0.25">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row>
    <row r="63" spans="1:46" x14ac:dyDescent="0.25">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row>
    <row r="64" spans="1:46" x14ac:dyDescent="0.25">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row>
    <row r="65" spans="1:46" x14ac:dyDescent="0.25">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row>
    <row r="66" spans="1:46" x14ac:dyDescent="0.25">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row>
    <row r="67" spans="1:46" x14ac:dyDescent="0.25">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row>
    <row r="68" spans="1:46" x14ac:dyDescent="0.25">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row>
    <row r="69" spans="1:46" x14ac:dyDescent="0.25">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row>
    <row r="70" spans="1:46" x14ac:dyDescent="0.25">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row>
    <row r="71" spans="1:46" x14ac:dyDescent="0.25">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row>
    <row r="72" spans="1:46" x14ac:dyDescent="0.25">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row>
    <row r="73" spans="1:46" x14ac:dyDescent="0.25">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row>
    <row r="74" spans="1:46" x14ac:dyDescent="0.25">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row>
    <row r="75" spans="1:46" x14ac:dyDescent="0.25">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row>
    <row r="76" spans="1:46" x14ac:dyDescent="0.25">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row>
    <row r="77" spans="1:46" x14ac:dyDescent="0.25">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row>
    <row r="78" spans="1:46" x14ac:dyDescent="0.25">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row>
    <row r="79" spans="1:46" x14ac:dyDescent="0.25">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row>
    <row r="80" spans="1:46" x14ac:dyDescent="0.25">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row>
    <row r="81" spans="1:46" x14ac:dyDescent="0.25">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row>
    <row r="82" spans="1:46" x14ac:dyDescent="0.25">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row>
    <row r="83" spans="1:46" x14ac:dyDescent="0.25">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row>
    <row r="84" spans="1:46" x14ac:dyDescent="0.25">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row>
    <row r="85" spans="1:46" x14ac:dyDescent="0.25">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row>
    <row r="86" spans="1:46" x14ac:dyDescent="0.25">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row>
    <row r="87" spans="1:46" x14ac:dyDescent="0.25">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row>
    <row r="88" spans="1:46" x14ac:dyDescent="0.25">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row>
    <row r="89" spans="1:46" x14ac:dyDescent="0.25">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row>
    <row r="90" spans="1:46" x14ac:dyDescent="0.25">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row>
    <row r="91" spans="1:46" x14ac:dyDescent="0.25">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row>
    <row r="92" spans="1:46" x14ac:dyDescent="0.25">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row>
    <row r="93" spans="1:46" x14ac:dyDescent="0.25">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row>
    <row r="94" spans="1:46" x14ac:dyDescent="0.25">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row>
    <row r="95" spans="1:46" x14ac:dyDescent="0.25">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row>
    <row r="96" spans="1:46" x14ac:dyDescent="0.25">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row>
    <row r="97" spans="1:46" x14ac:dyDescent="0.25">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row>
    <row r="98" spans="1:46" x14ac:dyDescent="0.25">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row>
    <row r="99" spans="1:46" x14ac:dyDescent="0.25">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row>
    <row r="100" spans="1:46" x14ac:dyDescent="0.25">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row>
    <row r="101" spans="1:46" x14ac:dyDescent="0.25">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row>
    <row r="102" spans="1:46" x14ac:dyDescent="0.25">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row>
    <row r="103" spans="1:46" x14ac:dyDescent="0.25">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row>
    <row r="104" spans="1:46" x14ac:dyDescent="0.25">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row>
    <row r="105" spans="1:46" x14ac:dyDescent="0.25">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row>
    <row r="106" spans="1:46" x14ac:dyDescent="0.25">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row>
    <row r="107" spans="1:46" x14ac:dyDescent="0.25">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row>
    <row r="108" spans="1:46" x14ac:dyDescent="0.25">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row>
    <row r="109" spans="1:46" x14ac:dyDescent="0.25">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row>
    <row r="110" spans="1:46" x14ac:dyDescent="0.25">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row>
    <row r="111" spans="1:46" x14ac:dyDescent="0.25">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row>
    <row r="112" spans="1:46" x14ac:dyDescent="0.25">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row>
    <row r="113" spans="1:46" x14ac:dyDescent="0.25">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row>
    <row r="114" spans="1:46" x14ac:dyDescent="0.25">
      <c r="A114" s="44"/>
      <c r="B114" s="44"/>
      <c r="C114" s="44"/>
      <c r="D114" s="44"/>
      <c r="E114" s="44"/>
      <c r="F114" s="44"/>
      <c r="G114" s="44"/>
      <c r="H114" s="63"/>
      <c r="I114" s="44"/>
      <c r="J114" s="44"/>
      <c r="K114" s="44"/>
      <c r="L114" s="41"/>
      <c r="M114" s="41"/>
      <c r="N114" s="41"/>
      <c r="O114" s="41"/>
      <c r="P114" s="41"/>
      <c r="Q114" s="41"/>
      <c r="R114" s="41"/>
      <c r="S114" s="41"/>
      <c r="T114" s="41"/>
      <c r="U114" s="41"/>
      <c r="V114" s="42"/>
      <c r="W114" s="42"/>
      <c r="X114" s="42"/>
      <c r="Y114" s="42"/>
      <c r="Z114" s="42"/>
      <c r="AA114" s="42"/>
    </row>
    <row r="115" spans="1:46" x14ac:dyDescent="0.25">
      <c r="A115" s="44"/>
      <c r="B115" s="44"/>
      <c r="C115" s="44"/>
      <c r="D115" s="44"/>
      <c r="E115" s="44"/>
      <c r="F115" s="44"/>
      <c r="G115" s="44"/>
      <c r="H115" s="63"/>
      <c r="I115" s="44"/>
      <c r="J115" s="44"/>
      <c r="K115" s="44"/>
      <c r="L115" s="41"/>
      <c r="M115" s="41"/>
      <c r="N115" s="41"/>
      <c r="O115" s="41"/>
      <c r="P115" s="41"/>
      <c r="Q115" s="41"/>
      <c r="R115" s="41"/>
      <c r="S115" s="41"/>
      <c r="T115" s="41"/>
      <c r="U115" s="41"/>
      <c r="V115" s="42"/>
      <c r="W115" s="42"/>
      <c r="X115" s="42"/>
      <c r="Y115" s="42"/>
      <c r="Z115" s="42"/>
      <c r="AA115" s="42"/>
    </row>
    <row r="116" spans="1:46" x14ac:dyDescent="0.25">
      <c r="A116" s="44"/>
      <c r="B116" s="44"/>
      <c r="C116" s="44"/>
      <c r="D116" s="44"/>
      <c r="E116" s="44"/>
      <c r="F116" s="44"/>
      <c r="G116" s="44"/>
      <c r="H116" s="63"/>
      <c r="I116" s="44"/>
      <c r="J116" s="44"/>
      <c r="K116" s="44"/>
      <c r="L116" s="41"/>
      <c r="M116" s="41"/>
      <c r="N116" s="41"/>
      <c r="O116" s="41"/>
      <c r="P116" s="41"/>
      <c r="Q116" s="41"/>
      <c r="R116" s="41"/>
      <c r="S116" s="41"/>
      <c r="T116" s="41"/>
      <c r="U116" s="41"/>
      <c r="V116" s="42"/>
      <c r="W116" s="42"/>
      <c r="X116" s="42"/>
      <c r="Y116" s="42"/>
      <c r="Z116" s="42"/>
      <c r="AA116" s="42"/>
    </row>
    <row r="117" spans="1:46" x14ac:dyDescent="0.25">
      <c r="A117" s="44"/>
      <c r="B117" s="44"/>
      <c r="C117" s="44"/>
      <c r="D117" s="44"/>
      <c r="E117" s="44"/>
      <c r="F117" s="44"/>
      <c r="G117" s="44"/>
      <c r="H117" s="63"/>
      <c r="I117" s="44"/>
      <c r="J117" s="44"/>
      <c r="K117" s="44"/>
      <c r="L117" s="41"/>
      <c r="M117" s="41"/>
      <c r="N117" s="41"/>
      <c r="O117" s="41"/>
      <c r="P117" s="41"/>
      <c r="Q117" s="41"/>
      <c r="R117" s="41"/>
      <c r="S117" s="41"/>
      <c r="T117" s="41"/>
      <c r="U117" s="41"/>
      <c r="V117" s="42"/>
      <c r="W117" s="42"/>
      <c r="X117" s="42"/>
      <c r="Y117" s="42"/>
      <c r="Z117" s="42"/>
      <c r="AA117" s="42"/>
    </row>
    <row r="118" spans="1:46" x14ac:dyDescent="0.25">
      <c r="A118" s="44"/>
      <c r="B118" s="44"/>
      <c r="C118" s="44"/>
      <c r="D118" s="44"/>
      <c r="E118" s="44"/>
      <c r="F118" s="44"/>
      <c r="G118" s="44"/>
      <c r="H118" s="63"/>
      <c r="I118" s="44"/>
      <c r="J118" s="44"/>
      <c r="K118" s="44"/>
      <c r="L118" s="41"/>
      <c r="M118" s="41"/>
      <c r="N118" s="41"/>
      <c r="O118" s="41"/>
      <c r="P118" s="41"/>
      <c r="Q118" s="41"/>
      <c r="R118" s="41"/>
      <c r="S118" s="41"/>
      <c r="T118" s="41"/>
      <c r="U118" s="41"/>
      <c r="V118" s="42"/>
      <c r="W118" s="42"/>
      <c r="X118" s="42"/>
      <c r="Y118" s="42"/>
      <c r="Z118" s="42"/>
      <c r="AA118" s="42"/>
    </row>
    <row r="119" spans="1:46" x14ac:dyDescent="0.25">
      <c r="A119" s="44"/>
      <c r="B119" s="44"/>
      <c r="C119" s="44"/>
      <c r="D119" s="44"/>
      <c r="E119" s="44"/>
      <c r="F119" s="44"/>
      <c r="G119" s="44"/>
      <c r="H119" s="63"/>
      <c r="I119" s="44"/>
      <c r="J119" s="44"/>
      <c r="K119" s="44"/>
      <c r="L119" s="41"/>
      <c r="M119" s="41"/>
      <c r="N119" s="41"/>
      <c r="O119" s="41"/>
      <c r="P119" s="41"/>
      <c r="Q119" s="41"/>
      <c r="R119" s="41"/>
      <c r="S119" s="41"/>
      <c r="T119" s="41"/>
      <c r="U119" s="41"/>
      <c r="V119" s="42"/>
      <c r="W119" s="42"/>
      <c r="X119" s="42"/>
      <c r="Y119" s="42"/>
      <c r="Z119" s="42"/>
      <c r="AA119" s="42"/>
    </row>
    <row r="120" spans="1:46" x14ac:dyDescent="0.25">
      <c r="A120" s="44"/>
      <c r="B120" s="44"/>
      <c r="C120" s="44"/>
      <c r="D120" s="44"/>
      <c r="E120" s="44"/>
      <c r="F120" s="44"/>
      <c r="G120" s="44"/>
      <c r="H120" s="63"/>
      <c r="I120" s="44"/>
      <c r="J120" s="44"/>
      <c r="K120" s="44"/>
      <c r="L120" s="41"/>
      <c r="M120" s="41"/>
      <c r="N120" s="41"/>
      <c r="O120" s="41"/>
      <c r="P120" s="41"/>
      <c r="Q120" s="41"/>
      <c r="R120" s="41"/>
      <c r="S120" s="41"/>
      <c r="T120" s="41"/>
      <c r="U120" s="41"/>
      <c r="V120" s="42"/>
      <c r="W120" s="42"/>
      <c r="X120" s="42"/>
      <c r="Y120" s="42"/>
      <c r="Z120" s="42"/>
      <c r="AA120" s="42"/>
    </row>
    <row r="121" spans="1:46" x14ac:dyDescent="0.25">
      <c r="A121" s="44"/>
      <c r="B121" s="44"/>
      <c r="C121" s="44"/>
      <c r="D121" s="44"/>
      <c r="E121" s="44"/>
      <c r="F121" s="44"/>
      <c r="G121" s="44"/>
      <c r="H121" s="63"/>
      <c r="I121" s="44"/>
      <c r="J121" s="44"/>
      <c r="K121" s="44"/>
      <c r="L121" s="41"/>
      <c r="M121" s="41"/>
      <c r="N121" s="41"/>
      <c r="O121" s="41"/>
      <c r="P121" s="41"/>
      <c r="Q121" s="41"/>
      <c r="R121" s="41"/>
      <c r="S121" s="41"/>
      <c r="T121" s="41"/>
      <c r="U121" s="41"/>
      <c r="V121" s="42"/>
      <c r="W121" s="42"/>
      <c r="X121" s="42"/>
      <c r="Y121" s="42"/>
      <c r="Z121" s="42"/>
      <c r="AA121" s="42"/>
    </row>
    <row r="122" spans="1:46" x14ac:dyDescent="0.25">
      <c r="A122" s="44"/>
      <c r="B122" s="44"/>
      <c r="C122" s="44"/>
      <c r="D122" s="44"/>
      <c r="E122" s="44"/>
      <c r="F122" s="44"/>
      <c r="G122" s="44"/>
      <c r="H122" s="63"/>
      <c r="I122" s="44"/>
      <c r="J122" s="44"/>
      <c r="K122" s="44"/>
      <c r="L122" s="41"/>
      <c r="M122" s="41"/>
      <c r="N122" s="41"/>
      <c r="O122" s="41"/>
      <c r="P122" s="41"/>
      <c r="Q122" s="41"/>
      <c r="R122" s="41"/>
      <c r="S122" s="41"/>
      <c r="T122" s="41"/>
      <c r="U122" s="41"/>
      <c r="V122" s="42"/>
      <c r="W122" s="42"/>
      <c r="X122" s="42"/>
      <c r="Y122" s="42"/>
      <c r="Z122" s="42"/>
      <c r="AA122" s="42"/>
    </row>
    <row r="123" spans="1:46" x14ac:dyDescent="0.25">
      <c r="A123" s="44"/>
      <c r="B123" s="44"/>
      <c r="C123" s="44"/>
      <c r="D123" s="44"/>
      <c r="E123" s="44"/>
      <c r="F123" s="44"/>
      <c r="G123" s="44"/>
      <c r="H123" s="63"/>
      <c r="I123" s="44"/>
      <c r="J123" s="44"/>
      <c r="K123" s="44"/>
      <c r="L123" s="41"/>
      <c r="M123" s="41"/>
      <c r="N123" s="41"/>
      <c r="O123" s="41"/>
      <c r="P123" s="41"/>
      <c r="Q123" s="41"/>
      <c r="R123" s="41"/>
      <c r="S123" s="41"/>
      <c r="T123" s="41"/>
      <c r="U123" s="41"/>
      <c r="V123" s="42"/>
      <c r="W123" s="42"/>
      <c r="X123" s="42"/>
      <c r="Y123" s="42"/>
      <c r="Z123" s="42"/>
      <c r="AA123" s="42"/>
    </row>
    <row r="124" spans="1:46" x14ac:dyDescent="0.25">
      <c r="A124" s="44"/>
      <c r="B124" s="44"/>
      <c r="C124" s="44"/>
      <c r="D124" s="44"/>
      <c r="E124" s="44"/>
      <c r="F124" s="44"/>
      <c r="G124" s="44"/>
      <c r="H124" s="63"/>
      <c r="I124" s="44"/>
      <c r="J124" s="44"/>
      <c r="K124" s="44"/>
      <c r="L124" s="41"/>
      <c r="M124" s="41"/>
      <c r="N124" s="41"/>
      <c r="O124" s="41"/>
      <c r="P124" s="41"/>
      <c r="Q124" s="41"/>
      <c r="R124" s="41"/>
      <c r="S124" s="41"/>
      <c r="T124" s="41"/>
      <c r="U124" s="41"/>
      <c r="V124" s="42"/>
      <c r="W124" s="42"/>
      <c r="X124" s="42"/>
      <c r="Y124" s="42"/>
      <c r="Z124" s="42"/>
      <c r="AA124" s="42"/>
    </row>
    <row r="125" spans="1:46" x14ac:dyDescent="0.25">
      <c r="A125" s="44"/>
      <c r="B125" s="44"/>
      <c r="C125" s="44"/>
      <c r="D125" s="44"/>
      <c r="E125" s="44"/>
      <c r="F125" s="44"/>
      <c r="G125" s="44"/>
      <c r="H125" s="63"/>
      <c r="I125" s="44"/>
      <c r="J125" s="44"/>
      <c r="K125" s="44"/>
      <c r="L125" s="41"/>
      <c r="M125" s="41"/>
      <c r="N125" s="41"/>
      <c r="O125" s="41"/>
      <c r="P125" s="41"/>
      <c r="Q125" s="41"/>
      <c r="R125" s="41"/>
      <c r="S125" s="41"/>
      <c r="T125" s="41"/>
      <c r="U125" s="41"/>
      <c r="V125" s="42"/>
      <c r="W125" s="42"/>
      <c r="X125" s="42"/>
      <c r="Y125" s="42"/>
      <c r="Z125" s="42"/>
      <c r="AA125" s="42"/>
    </row>
    <row r="126" spans="1:46" x14ac:dyDescent="0.25">
      <c r="A126" s="44"/>
      <c r="B126" s="44"/>
      <c r="C126" s="44"/>
      <c r="D126" s="44"/>
      <c r="E126" s="44"/>
      <c r="F126" s="44"/>
      <c r="G126" s="44"/>
      <c r="H126" s="63"/>
      <c r="I126" s="44"/>
      <c r="J126" s="44"/>
      <c r="K126" s="44"/>
      <c r="L126" s="41"/>
      <c r="M126" s="41"/>
      <c r="N126" s="41"/>
      <c r="O126" s="41"/>
      <c r="P126" s="41"/>
      <c r="Q126" s="41"/>
      <c r="R126" s="41"/>
      <c r="S126" s="41"/>
      <c r="T126" s="41"/>
      <c r="U126" s="41"/>
      <c r="V126" s="42"/>
      <c r="W126" s="42"/>
      <c r="X126" s="42"/>
      <c r="Y126" s="42"/>
      <c r="Z126" s="42"/>
      <c r="AA126" s="42"/>
    </row>
    <row r="127" spans="1:46" x14ac:dyDescent="0.25">
      <c r="A127" s="44"/>
      <c r="B127" s="44"/>
      <c r="C127" s="44"/>
      <c r="D127" s="44"/>
      <c r="E127" s="44"/>
      <c r="F127" s="44"/>
      <c r="G127" s="44"/>
      <c r="H127" s="63"/>
      <c r="I127" s="44"/>
      <c r="J127" s="44"/>
      <c r="K127" s="44"/>
      <c r="L127" s="41"/>
      <c r="M127" s="41"/>
      <c r="N127" s="41"/>
      <c r="O127" s="41"/>
      <c r="P127" s="41"/>
      <c r="Q127" s="41"/>
      <c r="R127" s="41"/>
      <c r="S127" s="41"/>
      <c r="T127" s="41"/>
      <c r="U127" s="41"/>
      <c r="V127" s="42"/>
      <c r="W127" s="42"/>
      <c r="X127" s="42"/>
      <c r="Y127" s="42"/>
      <c r="Z127" s="42"/>
      <c r="AA127" s="42"/>
    </row>
    <row r="128" spans="1:46" x14ac:dyDescent="0.25">
      <c r="A128" s="44"/>
      <c r="B128" s="44"/>
      <c r="C128" s="44"/>
      <c r="D128" s="44"/>
      <c r="E128" s="44"/>
      <c r="F128" s="44"/>
      <c r="G128" s="44"/>
      <c r="H128" s="63"/>
      <c r="I128" s="44"/>
      <c r="J128" s="44"/>
      <c r="K128" s="44"/>
      <c r="L128" s="41"/>
      <c r="M128" s="41"/>
      <c r="N128" s="41"/>
      <c r="O128" s="41"/>
      <c r="P128" s="41"/>
      <c r="Q128" s="41"/>
      <c r="R128" s="41"/>
      <c r="S128" s="41"/>
      <c r="T128" s="41"/>
      <c r="U128" s="41"/>
      <c r="V128" s="42"/>
      <c r="W128" s="42"/>
      <c r="X128" s="42"/>
      <c r="Y128" s="42"/>
      <c r="Z128" s="42"/>
      <c r="AA128" s="42"/>
    </row>
    <row r="129" spans="1:27" x14ac:dyDescent="0.25">
      <c r="A129" s="44"/>
      <c r="B129" s="44"/>
      <c r="C129" s="44"/>
      <c r="D129" s="44"/>
      <c r="E129" s="44"/>
      <c r="F129" s="44"/>
      <c r="G129" s="44"/>
      <c r="H129" s="63"/>
      <c r="I129" s="44"/>
      <c r="J129" s="44"/>
      <c r="K129" s="44"/>
      <c r="L129" s="41"/>
      <c r="M129" s="41"/>
      <c r="N129" s="41"/>
      <c r="O129" s="41"/>
      <c r="P129" s="41"/>
      <c r="Q129" s="41"/>
      <c r="R129" s="41"/>
      <c r="S129" s="41"/>
      <c r="T129" s="41"/>
      <c r="U129" s="41"/>
      <c r="V129" s="42"/>
      <c r="W129" s="42"/>
      <c r="X129" s="42"/>
      <c r="Y129" s="42"/>
      <c r="Z129" s="42"/>
      <c r="AA129" s="42"/>
    </row>
    <row r="130" spans="1:27" x14ac:dyDescent="0.25">
      <c r="A130" s="44"/>
      <c r="B130" s="44"/>
      <c r="C130" s="44"/>
      <c r="D130" s="44"/>
      <c r="E130" s="44"/>
      <c r="F130" s="44"/>
      <c r="G130" s="44"/>
      <c r="H130" s="63"/>
      <c r="I130" s="44"/>
      <c r="J130" s="44"/>
      <c r="K130" s="44"/>
      <c r="L130" s="41"/>
      <c r="M130" s="41"/>
      <c r="N130" s="41"/>
      <c r="O130" s="41"/>
      <c r="P130" s="41"/>
      <c r="Q130" s="41"/>
      <c r="R130" s="41"/>
      <c r="S130" s="41"/>
      <c r="T130" s="41"/>
      <c r="U130" s="41"/>
      <c r="V130" s="42"/>
      <c r="W130" s="42"/>
      <c r="X130" s="42"/>
      <c r="Y130" s="42"/>
      <c r="Z130" s="42"/>
      <c r="AA130" s="42"/>
    </row>
    <row r="131" spans="1:27" x14ac:dyDescent="0.25">
      <c r="A131" s="44"/>
      <c r="B131" s="44"/>
      <c r="C131" s="44"/>
      <c r="D131" s="44"/>
      <c r="E131" s="44"/>
      <c r="F131" s="44"/>
      <c r="G131" s="44"/>
      <c r="H131" s="63"/>
      <c r="I131" s="44"/>
      <c r="J131" s="44"/>
      <c r="K131" s="44"/>
      <c r="L131" s="41"/>
      <c r="M131" s="41"/>
      <c r="N131" s="41"/>
      <c r="O131" s="41"/>
      <c r="P131" s="41"/>
      <c r="Q131" s="41"/>
      <c r="R131" s="41"/>
      <c r="S131" s="41"/>
      <c r="T131" s="41"/>
      <c r="U131" s="41"/>
      <c r="V131" s="42"/>
      <c r="W131" s="42"/>
      <c r="X131" s="42"/>
      <c r="Y131" s="42"/>
      <c r="Z131" s="42"/>
      <c r="AA131" s="42"/>
    </row>
    <row r="132" spans="1:27" x14ac:dyDescent="0.25">
      <c r="A132" s="44"/>
      <c r="B132" s="44"/>
      <c r="C132" s="44"/>
      <c r="D132" s="44"/>
      <c r="E132" s="44"/>
      <c r="F132" s="44"/>
      <c r="G132" s="44"/>
      <c r="H132" s="63"/>
      <c r="I132" s="44"/>
      <c r="J132" s="44"/>
      <c r="K132" s="44"/>
      <c r="L132" s="41"/>
      <c r="M132" s="41"/>
      <c r="N132" s="41"/>
      <c r="O132" s="41"/>
      <c r="P132" s="41"/>
      <c r="Q132" s="41"/>
      <c r="R132" s="41"/>
      <c r="S132" s="41"/>
      <c r="T132" s="41"/>
      <c r="U132" s="41"/>
      <c r="V132" s="42"/>
      <c r="W132" s="42"/>
      <c r="X132" s="42"/>
      <c r="Y132" s="42"/>
      <c r="Z132" s="42"/>
      <c r="AA132" s="42"/>
    </row>
    <row r="133" spans="1:27" x14ac:dyDescent="0.25">
      <c r="A133" s="44"/>
      <c r="B133" s="44"/>
      <c r="C133" s="44"/>
      <c r="D133" s="44"/>
      <c r="E133" s="44"/>
      <c r="F133" s="44"/>
      <c r="G133" s="44"/>
      <c r="H133" s="63"/>
      <c r="I133" s="44"/>
      <c r="J133" s="44"/>
      <c r="K133" s="44"/>
      <c r="L133" s="41"/>
      <c r="M133" s="41"/>
      <c r="N133" s="41"/>
      <c r="O133" s="41"/>
      <c r="P133" s="41"/>
      <c r="Q133" s="41"/>
      <c r="R133" s="41"/>
      <c r="S133" s="41"/>
      <c r="T133" s="41"/>
      <c r="U133" s="41"/>
      <c r="V133" s="42"/>
      <c r="W133" s="42"/>
      <c r="X133" s="42"/>
      <c r="Y133" s="42"/>
      <c r="Z133" s="42"/>
      <c r="AA133" s="42"/>
    </row>
    <row r="134" spans="1:27" x14ac:dyDescent="0.25">
      <c r="A134" s="44"/>
      <c r="B134" s="44"/>
      <c r="C134" s="44"/>
      <c r="D134" s="44"/>
      <c r="E134" s="44"/>
      <c r="F134" s="44"/>
      <c r="G134" s="44"/>
      <c r="H134" s="63"/>
      <c r="I134" s="44"/>
      <c r="J134" s="44"/>
      <c r="K134" s="44"/>
      <c r="L134" s="41"/>
      <c r="M134" s="41"/>
      <c r="N134" s="41"/>
      <c r="O134" s="41"/>
      <c r="P134" s="41"/>
      <c r="Q134" s="41"/>
      <c r="R134" s="41"/>
      <c r="S134" s="41"/>
      <c r="T134" s="41"/>
      <c r="U134" s="41"/>
      <c r="V134" s="42"/>
      <c r="W134" s="42"/>
      <c r="X134" s="42"/>
      <c r="Y134" s="42"/>
      <c r="Z134" s="42"/>
      <c r="AA134" s="42"/>
    </row>
    <row r="135" spans="1:27" x14ac:dyDescent="0.25">
      <c r="A135" s="44"/>
      <c r="B135" s="44"/>
      <c r="C135" s="44"/>
      <c r="D135" s="44"/>
      <c r="E135" s="44"/>
      <c r="F135" s="44"/>
      <c r="G135" s="44"/>
      <c r="H135" s="63"/>
      <c r="I135" s="44"/>
      <c r="J135" s="44"/>
      <c r="K135" s="44"/>
      <c r="L135" s="41"/>
      <c r="M135" s="41"/>
      <c r="N135" s="41"/>
      <c r="O135" s="41"/>
      <c r="P135" s="41"/>
      <c r="Q135" s="41"/>
      <c r="R135" s="41"/>
      <c r="S135" s="41"/>
      <c r="T135" s="41"/>
      <c r="U135" s="41"/>
      <c r="V135" s="42"/>
      <c r="W135" s="42"/>
      <c r="X135" s="42"/>
      <c r="Y135" s="42"/>
      <c r="Z135" s="42"/>
      <c r="AA135" s="42"/>
    </row>
    <row r="136" spans="1:27" x14ac:dyDescent="0.25">
      <c r="A136" s="44"/>
      <c r="B136" s="44"/>
      <c r="C136" s="44"/>
      <c r="D136" s="44"/>
      <c r="E136" s="44"/>
      <c r="F136" s="44"/>
      <c r="G136" s="44"/>
      <c r="H136" s="63"/>
      <c r="I136" s="44"/>
      <c r="J136" s="44"/>
      <c r="K136" s="44"/>
      <c r="L136" s="41"/>
      <c r="M136" s="41"/>
      <c r="N136" s="41"/>
      <c r="O136" s="41"/>
      <c r="P136" s="41"/>
      <c r="Q136" s="41"/>
      <c r="R136" s="41"/>
      <c r="S136" s="41"/>
      <c r="T136" s="41"/>
      <c r="U136" s="41"/>
      <c r="V136" s="42"/>
      <c r="W136" s="42"/>
      <c r="X136" s="42"/>
      <c r="Y136" s="42"/>
      <c r="Z136" s="42"/>
      <c r="AA136" s="42"/>
    </row>
    <row r="137" spans="1:27" x14ac:dyDescent="0.25">
      <c r="A137" s="44"/>
      <c r="B137" s="44"/>
      <c r="C137" s="44"/>
      <c r="D137" s="44"/>
      <c r="E137" s="44"/>
      <c r="F137" s="44"/>
      <c r="G137" s="44"/>
      <c r="H137" s="63"/>
      <c r="I137" s="44"/>
      <c r="J137" s="44"/>
      <c r="K137" s="44"/>
      <c r="L137" s="41"/>
      <c r="M137" s="41"/>
      <c r="N137" s="41"/>
      <c r="O137" s="41"/>
      <c r="P137" s="41"/>
      <c r="Q137" s="41"/>
      <c r="R137" s="41"/>
      <c r="S137" s="41"/>
      <c r="T137" s="41"/>
      <c r="U137" s="41"/>
      <c r="V137" s="42"/>
      <c r="W137" s="42"/>
      <c r="X137" s="42"/>
      <c r="Y137" s="42"/>
      <c r="Z137" s="42"/>
      <c r="AA137" s="42"/>
    </row>
    <row r="138" spans="1:27" x14ac:dyDescent="0.25">
      <c r="A138" s="44"/>
      <c r="B138" s="44"/>
      <c r="C138" s="44"/>
      <c r="D138" s="44"/>
      <c r="E138" s="44"/>
      <c r="F138" s="44"/>
      <c r="G138" s="44"/>
      <c r="H138" s="63"/>
      <c r="I138" s="44"/>
      <c r="J138" s="44"/>
      <c r="K138" s="44"/>
      <c r="L138" s="41"/>
      <c r="M138" s="41"/>
      <c r="N138" s="41"/>
      <c r="O138" s="41"/>
      <c r="P138" s="41"/>
      <c r="Q138" s="41"/>
      <c r="R138" s="41"/>
      <c r="S138" s="41"/>
      <c r="T138" s="41"/>
      <c r="U138" s="41"/>
      <c r="V138" s="42"/>
      <c r="W138" s="42"/>
      <c r="X138" s="42"/>
      <c r="Y138" s="42"/>
      <c r="Z138" s="42"/>
      <c r="AA138" s="42"/>
    </row>
    <row r="139" spans="1:27" x14ac:dyDescent="0.25">
      <c r="A139" s="44"/>
      <c r="B139" s="44"/>
      <c r="C139" s="44"/>
      <c r="D139" s="44"/>
      <c r="E139" s="44"/>
      <c r="F139" s="44"/>
      <c r="G139" s="44"/>
      <c r="H139" s="63"/>
      <c r="I139" s="44"/>
      <c r="J139" s="44"/>
      <c r="K139" s="44"/>
      <c r="L139" s="41"/>
      <c r="M139" s="41"/>
      <c r="N139" s="41"/>
      <c r="O139" s="41"/>
      <c r="P139" s="41"/>
      <c r="Q139" s="41"/>
      <c r="R139" s="41"/>
      <c r="S139" s="41"/>
      <c r="T139" s="41"/>
      <c r="U139" s="41"/>
      <c r="V139" s="42"/>
      <c r="W139" s="42"/>
      <c r="X139" s="42"/>
      <c r="Y139" s="42"/>
      <c r="Z139" s="42"/>
      <c r="AA139" s="42"/>
    </row>
    <row r="140" spans="1:27" x14ac:dyDescent="0.25">
      <c r="A140" s="44"/>
      <c r="B140" s="44"/>
      <c r="C140" s="44"/>
      <c r="D140" s="44"/>
      <c r="E140" s="44"/>
      <c r="F140" s="44"/>
      <c r="G140" s="44"/>
      <c r="H140" s="63"/>
      <c r="I140" s="44"/>
      <c r="J140" s="44"/>
      <c r="K140" s="44"/>
      <c r="L140" s="41"/>
      <c r="M140" s="41"/>
      <c r="N140" s="41"/>
      <c r="O140" s="41"/>
      <c r="P140" s="41"/>
      <c r="Q140" s="41"/>
      <c r="R140" s="41"/>
      <c r="S140" s="41"/>
      <c r="T140" s="41"/>
      <c r="U140" s="41"/>
      <c r="V140" s="42"/>
      <c r="W140" s="42"/>
      <c r="X140" s="42"/>
      <c r="Y140" s="42"/>
      <c r="Z140" s="42"/>
      <c r="AA140" s="42"/>
    </row>
    <row r="141" spans="1:27" x14ac:dyDescent="0.25">
      <c r="A141" s="44"/>
      <c r="B141" s="44"/>
      <c r="C141" s="44"/>
      <c r="D141" s="44"/>
      <c r="E141" s="44"/>
      <c r="F141" s="44"/>
      <c r="G141" s="44"/>
      <c r="H141" s="63"/>
      <c r="I141" s="44"/>
      <c r="J141" s="44"/>
      <c r="K141" s="44"/>
      <c r="L141" s="41"/>
      <c r="M141" s="41"/>
      <c r="N141" s="41"/>
      <c r="O141" s="41"/>
      <c r="P141" s="41"/>
      <c r="Q141" s="41"/>
      <c r="R141" s="41"/>
      <c r="S141" s="41"/>
      <c r="T141" s="41"/>
      <c r="U141" s="41"/>
      <c r="V141" s="42"/>
      <c r="W141" s="42"/>
      <c r="X141" s="42"/>
      <c r="Y141" s="42"/>
      <c r="Z141" s="42"/>
      <c r="AA141" s="42"/>
    </row>
    <row r="142" spans="1:27" x14ac:dyDescent="0.25">
      <c r="A142" s="44"/>
      <c r="B142" s="44"/>
      <c r="C142" s="44"/>
      <c r="D142" s="44"/>
      <c r="E142" s="44"/>
      <c r="F142" s="44"/>
      <c r="G142" s="44"/>
      <c r="H142" s="63"/>
      <c r="I142" s="44"/>
      <c r="J142" s="44"/>
      <c r="K142" s="44"/>
      <c r="L142" s="41"/>
      <c r="M142" s="41"/>
      <c r="N142" s="41"/>
      <c r="O142" s="41"/>
      <c r="P142" s="41"/>
      <c r="Q142" s="41"/>
      <c r="R142" s="41"/>
      <c r="S142" s="41"/>
      <c r="T142" s="41"/>
      <c r="U142" s="41"/>
      <c r="V142" s="42"/>
      <c r="W142" s="42"/>
      <c r="X142" s="42"/>
      <c r="Y142" s="42"/>
      <c r="Z142" s="42"/>
      <c r="AA142" s="42"/>
    </row>
    <row r="143" spans="1:27" x14ac:dyDescent="0.25">
      <c r="A143" s="44"/>
      <c r="B143" s="44"/>
      <c r="C143" s="44"/>
      <c r="D143" s="44"/>
      <c r="E143" s="44"/>
      <c r="F143" s="44"/>
      <c r="G143" s="44"/>
      <c r="H143" s="63"/>
      <c r="I143" s="44"/>
      <c r="J143" s="44"/>
      <c r="K143" s="44"/>
      <c r="L143" s="41"/>
      <c r="M143" s="41"/>
      <c r="N143" s="41"/>
      <c r="O143" s="41"/>
      <c r="P143" s="41"/>
      <c r="Q143" s="41"/>
      <c r="R143" s="41"/>
      <c r="S143" s="41"/>
      <c r="T143" s="41"/>
      <c r="U143" s="41"/>
      <c r="V143" s="42"/>
      <c r="W143" s="42"/>
      <c r="X143" s="42"/>
      <c r="Y143" s="42"/>
      <c r="Z143" s="42"/>
      <c r="AA143" s="42"/>
    </row>
    <row r="144" spans="1:27" x14ac:dyDescent="0.25">
      <c r="A144" s="44"/>
      <c r="B144" s="44"/>
      <c r="C144" s="44"/>
      <c r="D144" s="44"/>
      <c r="E144" s="44"/>
      <c r="F144" s="44"/>
      <c r="G144" s="44"/>
      <c r="H144" s="63"/>
      <c r="I144" s="44"/>
      <c r="J144" s="44"/>
      <c r="K144" s="44"/>
      <c r="L144" s="41"/>
      <c r="M144" s="41"/>
      <c r="N144" s="41"/>
      <c r="O144" s="41"/>
      <c r="P144" s="41"/>
      <c r="Q144" s="41"/>
      <c r="R144" s="41"/>
      <c r="S144" s="41"/>
      <c r="T144" s="41"/>
      <c r="U144" s="41"/>
      <c r="V144" s="42"/>
      <c r="W144" s="42"/>
      <c r="X144" s="42"/>
      <c r="Y144" s="42"/>
      <c r="Z144" s="42"/>
      <c r="AA144" s="42"/>
    </row>
    <row r="145" spans="1:27" x14ac:dyDescent="0.25">
      <c r="A145" s="44"/>
      <c r="B145" s="44"/>
      <c r="C145" s="44"/>
      <c r="D145" s="44"/>
      <c r="E145" s="44"/>
      <c r="F145" s="44"/>
      <c r="G145" s="44"/>
      <c r="H145" s="63"/>
      <c r="I145" s="44"/>
      <c r="J145" s="44"/>
      <c r="K145" s="44"/>
      <c r="L145" s="41"/>
      <c r="M145" s="41"/>
      <c r="N145" s="41"/>
      <c r="O145" s="41"/>
      <c r="P145" s="41"/>
      <c r="Q145" s="41"/>
      <c r="R145" s="41"/>
      <c r="S145" s="41"/>
      <c r="T145" s="41"/>
      <c r="U145" s="41"/>
      <c r="V145" s="42"/>
      <c r="W145" s="42"/>
      <c r="X145" s="42"/>
      <c r="Y145" s="42"/>
      <c r="Z145" s="42"/>
      <c r="AA145" s="42"/>
    </row>
    <row r="146" spans="1:27" x14ac:dyDescent="0.25">
      <c r="A146" s="44"/>
      <c r="B146" s="44"/>
      <c r="C146" s="44"/>
      <c r="D146" s="44"/>
      <c r="E146" s="44"/>
      <c r="F146" s="44"/>
      <c r="G146" s="44"/>
      <c r="H146" s="63"/>
      <c r="I146" s="44"/>
      <c r="J146" s="44"/>
      <c r="K146" s="44"/>
      <c r="L146" s="41"/>
      <c r="M146" s="41"/>
      <c r="N146" s="41"/>
      <c r="O146" s="41"/>
      <c r="P146" s="41"/>
      <c r="Q146" s="41"/>
      <c r="R146" s="41"/>
      <c r="S146" s="41"/>
      <c r="T146" s="41"/>
      <c r="U146" s="41"/>
      <c r="V146" s="42"/>
      <c r="W146" s="42"/>
      <c r="X146" s="42"/>
      <c r="Y146" s="42"/>
      <c r="Z146" s="42"/>
      <c r="AA146" s="42"/>
    </row>
    <row r="147" spans="1:27" x14ac:dyDescent="0.25">
      <c r="A147" s="44"/>
      <c r="B147" s="44"/>
      <c r="C147" s="44"/>
      <c r="D147" s="44"/>
      <c r="E147" s="44"/>
      <c r="F147" s="44"/>
      <c r="G147" s="44"/>
      <c r="H147" s="63"/>
      <c r="I147" s="44"/>
      <c r="J147" s="44"/>
      <c r="K147" s="44"/>
      <c r="L147" s="41"/>
      <c r="M147" s="41"/>
      <c r="N147" s="41"/>
      <c r="O147" s="41"/>
      <c r="P147" s="41"/>
      <c r="Q147" s="41"/>
      <c r="R147" s="41"/>
      <c r="S147" s="41"/>
      <c r="T147" s="41"/>
      <c r="U147" s="41"/>
      <c r="V147" s="42"/>
      <c r="W147" s="42"/>
      <c r="X147" s="42"/>
      <c r="Y147" s="42"/>
      <c r="Z147" s="42"/>
      <c r="AA147" s="42"/>
    </row>
    <row r="148" spans="1:27" x14ac:dyDescent="0.25">
      <c r="A148" s="44"/>
      <c r="B148" s="44"/>
      <c r="C148" s="44"/>
      <c r="D148" s="44"/>
      <c r="E148" s="44"/>
      <c r="F148" s="44"/>
      <c r="G148" s="44"/>
      <c r="H148" s="63"/>
      <c r="I148" s="44"/>
      <c r="J148" s="44"/>
      <c r="K148" s="44"/>
      <c r="L148" s="41"/>
      <c r="M148" s="41"/>
      <c r="N148" s="41"/>
      <c r="O148" s="41"/>
      <c r="P148" s="41"/>
      <c r="Q148" s="41"/>
      <c r="R148" s="41"/>
      <c r="S148" s="41"/>
      <c r="T148" s="41"/>
      <c r="U148" s="41"/>
      <c r="V148" s="42"/>
      <c r="W148" s="42"/>
      <c r="X148" s="42"/>
      <c r="Y148" s="42"/>
      <c r="Z148" s="42"/>
      <c r="AA148" s="42"/>
    </row>
    <row r="149" spans="1:27" x14ac:dyDescent="0.25">
      <c r="A149" s="44"/>
      <c r="B149" s="44"/>
      <c r="C149" s="44"/>
      <c r="D149" s="44"/>
      <c r="E149" s="44"/>
      <c r="F149" s="44"/>
      <c r="G149" s="44"/>
      <c r="H149" s="63"/>
      <c r="I149" s="44"/>
      <c r="J149" s="44"/>
      <c r="K149" s="44"/>
      <c r="L149" s="41"/>
      <c r="M149" s="41"/>
      <c r="N149" s="41"/>
      <c r="O149" s="41"/>
      <c r="P149" s="41"/>
      <c r="Q149" s="41"/>
      <c r="R149" s="41"/>
      <c r="S149" s="41"/>
      <c r="T149" s="41"/>
      <c r="U149" s="41"/>
      <c r="V149" s="42"/>
      <c r="W149" s="42"/>
      <c r="X149" s="42"/>
      <c r="Y149" s="42"/>
      <c r="Z149" s="42"/>
      <c r="AA149" s="42"/>
    </row>
    <row r="150" spans="1:27" x14ac:dyDescent="0.25">
      <c r="A150" s="44"/>
      <c r="B150" s="44"/>
      <c r="C150" s="44"/>
      <c r="D150" s="44"/>
      <c r="E150" s="44"/>
      <c r="F150" s="44"/>
      <c r="G150" s="44"/>
      <c r="H150" s="63"/>
      <c r="I150" s="44"/>
      <c r="J150" s="44"/>
      <c r="K150" s="44"/>
      <c r="L150" s="41"/>
      <c r="M150" s="41"/>
      <c r="N150" s="41"/>
      <c r="O150" s="41"/>
      <c r="P150" s="41"/>
      <c r="Q150" s="41"/>
      <c r="R150" s="41"/>
      <c r="S150" s="41"/>
      <c r="T150" s="41"/>
      <c r="U150" s="41"/>
      <c r="V150" s="42"/>
      <c r="W150" s="42"/>
      <c r="X150" s="42"/>
      <c r="Y150" s="42"/>
      <c r="Z150" s="42"/>
      <c r="AA150" s="42"/>
    </row>
    <row r="151" spans="1:27" x14ac:dyDescent="0.25">
      <c r="A151" s="44"/>
      <c r="B151" s="44"/>
      <c r="C151" s="44"/>
      <c r="D151" s="44"/>
      <c r="E151" s="44"/>
      <c r="F151" s="44"/>
      <c r="G151" s="44"/>
      <c r="H151" s="63"/>
      <c r="I151" s="44"/>
      <c r="J151" s="44"/>
      <c r="K151" s="44"/>
      <c r="L151" s="41"/>
      <c r="M151" s="41"/>
      <c r="N151" s="41"/>
      <c r="O151" s="41"/>
      <c r="P151" s="41"/>
      <c r="Q151" s="41"/>
      <c r="R151" s="41"/>
      <c r="S151" s="41"/>
      <c r="T151" s="41"/>
      <c r="U151" s="41"/>
      <c r="V151" s="42"/>
      <c r="W151" s="42"/>
      <c r="X151" s="42"/>
      <c r="Y151" s="42"/>
      <c r="Z151" s="42"/>
      <c r="AA151" s="42"/>
    </row>
    <row r="152" spans="1:27" x14ac:dyDescent="0.25">
      <c r="A152" s="44"/>
      <c r="B152" s="44"/>
      <c r="C152" s="44"/>
      <c r="D152" s="44"/>
      <c r="E152" s="44"/>
      <c r="F152" s="44"/>
      <c r="G152" s="44"/>
      <c r="H152" s="63"/>
      <c r="I152" s="44"/>
      <c r="J152" s="44"/>
      <c r="K152" s="44"/>
      <c r="L152" s="41"/>
      <c r="M152" s="41"/>
      <c r="N152" s="41"/>
      <c r="O152" s="41"/>
      <c r="P152" s="41"/>
      <c r="Q152" s="41"/>
      <c r="R152" s="41"/>
      <c r="S152" s="41"/>
      <c r="T152" s="41"/>
      <c r="U152" s="41"/>
      <c r="V152" s="42"/>
      <c r="W152" s="42"/>
      <c r="X152" s="42"/>
      <c r="Y152" s="42"/>
      <c r="Z152" s="42"/>
      <c r="AA152" s="42"/>
    </row>
    <row r="153" spans="1:27" x14ac:dyDescent="0.25">
      <c r="A153" s="44"/>
      <c r="B153" s="44"/>
      <c r="C153" s="44"/>
      <c r="D153" s="44"/>
      <c r="E153" s="44"/>
      <c r="F153" s="44"/>
      <c r="G153" s="44"/>
      <c r="H153" s="63"/>
      <c r="I153" s="44"/>
      <c r="J153" s="44"/>
      <c r="K153" s="44"/>
      <c r="L153" s="41"/>
      <c r="M153" s="41"/>
      <c r="N153" s="41"/>
      <c r="O153" s="41"/>
      <c r="P153" s="41"/>
      <c r="Q153" s="41"/>
      <c r="R153" s="41"/>
      <c r="S153" s="41"/>
      <c r="T153" s="41"/>
      <c r="U153" s="41"/>
      <c r="V153" s="42"/>
      <c r="W153" s="42"/>
      <c r="X153" s="42"/>
      <c r="Y153" s="42"/>
      <c r="Z153" s="42"/>
      <c r="AA153" s="42"/>
    </row>
    <row r="154" spans="1:27" x14ac:dyDescent="0.25">
      <c r="A154" s="44"/>
      <c r="B154" s="44"/>
      <c r="C154" s="44"/>
      <c r="D154" s="44"/>
      <c r="E154" s="44"/>
      <c r="F154" s="44"/>
      <c r="G154" s="44"/>
      <c r="H154" s="63"/>
      <c r="I154" s="44"/>
      <c r="J154" s="44"/>
      <c r="K154" s="44"/>
      <c r="L154" s="41"/>
      <c r="M154" s="41"/>
      <c r="N154" s="41"/>
      <c r="O154" s="41"/>
      <c r="P154" s="41"/>
      <c r="Q154" s="41"/>
      <c r="R154" s="41"/>
      <c r="S154" s="41"/>
      <c r="T154" s="41"/>
      <c r="U154" s="41"/>
      <c r="V154" s="42"/>
      <c r="W154" s="42"/>
      <c r="X154" s="42"/>
      <c r="Y154" s="42"/>
      <c r="Z154" s="42"/>
      <c r="AA154" s="42"/>
    </row>
    <row r="155" spans="1:27" x14ac:dyDescent="0.25">
      <c r="A155" s="44"/>
      <c r="B155" s="44"/>
      <c r="C155" s="44"/>
      <c r="D155" s="44"/>
      <c r="E155" s="44"/>
      <c r="F155" s="44"/>
      <c r="G155" s="44"/>
      <c r="H155" s="63"/>
      <c r="I155" s="44"/>
      <c r="J155" s="44"/>
      <c r="K155" s="44"/>
      <c r="L155" s="41"/>
      <c r="M155" s="41"/>
      <c r="N155" s="41"/>
      <c r="O155" s="41"/>
      <c r="P155" s="41"/>
      <c r="Q155" s="41"/>
      <c r="R155" s="41"/>
      <c r="S155" s="41"/>
      <c r="T155" s="41"/>
      <c r="U155" s="41"/>
      <c r="V155" s="42"/>
      <c r="W155" s="42"/>
      <c r="X155" s="42"/>
      <c r="Y155" s="42"/>
      <c r="Z155" s="42"/>
      <c r="AA155" s="42"/>
    </row>
    <row r="156" spans="1:27" x14ac:dyDescent="0.25">
      <c r="A156" s="44"/>
      <c r="B156" s="44"/>
      <c r="C156" s="44"/>
      <c r="D156" s="44"/>
      <c r="E156" s="44"/>
      <c r="F156" s="44"/>
      <c r="G156" s="44"/>
      <c r="H156" s="63"/>
      <c r="I156" s="44"/>
      <c r="J156" s="44"/>
      <c r="K156" s="44"/>
      <c r="L156" s="41"/>
      <c r="M156" s="41"/>
      <c r="N156" s="41"/>
      <c r="O156" s="41"/>
      <c r="P156" s="41"/>
      <c r="Q156" s="41"/>
      <c r="R156" s="41"/>
      <c r="S156" s="41"/>
      <c r="T156" s="41"/>
      <c r="U156" s="41"/>
      <c r="V156" s="42"/>
      <c r="W156" s="42"/>
      <c r="X156" s="42"/>
      <c r="Y156" s="42"/>
      <c r="Z156" s="42"/>
      <c r="AA156" s="42"/>
    </row>
    <row r="157" spans="1:27" x14ac:dyDescent="0.25">
      <c r="A157" s="44"/>
      <c r="B157" s="44"/>
      <c r="C157" s="44"/>
      <c r="D157" s="44"/>
      <c r="E157" s="44"/>
      <c r="F157" s="44"/>
      <c r="G157" s="44"/>
      <c r="H157" s="63"/>
      <c r="I157" s="44"/>
      <c r="J157" s="44"/>
      <c r="K157" s="44"/>
      <c r="L157" s="41"/>
      <c r="M157" s="41"/>
      <c r="N157" s="41"/>
      <c r="O157" s="41"/>
      <c r="P157" s="41"/>
      <c r="Q157" s="41"/>
      <c r="R157" s="41"/>
      <c r="S157" s="41"/>
      <c r="T157" s="41"/>
      <c r="U157" s="41"/>
      <c r="V157" s="42"/>
      <c r="W157" s="42"/>
      <c r="X157" s="42"/>
      <c r="Y157" s="42"/>
      <c r="Z157" s="42"/>
      <c r="AA157" s="42"/>
    </row>
    <row r="158" spans="1:27" x14ac:dyDescent="0.25">
      <c r="A158" s="44"/>
      <c r="B158" s="44"/>
      <c r="C158" s="44"/>
      <c r="D158" s="44"/>
      <c r="E158" s="44"/>
      <c r="F158" s="44"/>
      <c r="G158" s="44"/>
      <c r="H158" s="63"/>
      <c r="I158" s="44"/>
      <c r="J158" s="44"/>
      <c r="K158" s="44"/>
      <c r="L158" s="41"/>
      <c r="M158" s="41"/>
      <c r="N158" s="41"/>
      <c r="O158" s="41"/>
      <c r="P158" s="41"/>
      <c r="Q158" s="41"/>
      <c r="R158" s="41"/>
      <c r="S158" s="41"/>
      <c r="T158" s="41"/>
      <c r="U158" s="41"/>
      <c r="V158" s="42"/>
      <c r="W158" s="42"/>
      <c r="X158" s="42"/>
      <c r="Y158" s="42"/>
      <c r="Z158" s="42"/>
      <c r="AA158" s="42"/>
    </row>
    <row r="159" spans="1:27" x14ac:dyDescent="0.25">
      <c r="A159" s="44"/>
      <c r="B159" s="44"/>
      <c r="C159" s="44"/>
      <c r="D159" s="44"/>
      <c r="E159" s="44"/>
      <c r="F159" s="44"/>
      <c r="G159" s="44"/>
      <c r="H159" s="63"/>
      <c r="I159" s="44"/>
      <c r="J159" s="44"/>
      <c r="K159" s="44"/>
      <c r="L159" s="41"/>
      <c r="M159" s="41"/>
      <c r="N159" s="41"/>
      <c r="O159" s="41"/>
      <c r="P159" s="41"/>
      <c r="Q159" s="41"/>
      <c r="R159" s="41"/>
      <c r="S159" s="41"/>
      <c r="T159" s="41"/>
      <c r="U159" s="41"/>
      <c r="V159" s="42"/>
      <c r="W159" s="42"/>
      <c r="X159" s="42"/>
      <c r="Y159" s="42"/>
      <c r="Z159" s="42"/>
      <c r="AA159" s="42"/>
    </row>
    <row r="160" spans="1:27" x14ac:dyDescent="0.25">
      <c r="A160" s="44"/>
      <c r="B160" s="44"/>
      <c r="C160" s="44"/>
      <c r="D160" s="44"/>
      <c r="E160" s="44"/>
      <c r="F160" s="44"/>
      <c r="G160" s="44"/>
      <c r="H160" s="63"/>
      <c r="I160" s="44"/>
      <c r="J160" s="44"/>
      <c r="K160" s="44"/>
      <c r="L160" s="41"/>
      <c r="M160" s="41"/>
      <c r="N160" s="41"/>
      <c r="O160" s="41"/>
      <c r="P160" s="41"/>
      <c r="Q160" s="41"/>
      <c r="R160" s="41"/>
      <c r="S160" s="41"/>
      <c r="T160" s="41"/>
      <c r="U160" s="41"/>
      <c r="V160" s="42"/>
      <c r="W160" s="42"/>
      <c r="X160" s="42"/>
      <c r="Y160" s="42"/>
      <c r="Z160" s="42"/>
      <c r="AA160" s="42"/>
    </row>
    <row r="161" spans="1:27" x14ac:dyDescent="0.25">
      <c r="A161" s="44"/>
      <c r="B161" s="44"/>
      <c r="C161" s="44"/>
      <c r="D161" s="44"/>
      <c r="E161" s="44"/>
      <c r="F161" s="44"/>
      <c r="G161" s="44"/>
      <c r="H161" s="63"/>
      <c r="I161" s="44"/>
      <c r="J161" s="44"/>
      <c r="K161" s="44"/>
      <c r="L161" s="41"/>
      <c r="M161" s="41"/>
      <c r="N161" s="41"/>
      <c r="O161" s="41"/>
      <c r="P161" s="41"/>
      <c r="Q161" s="41"/>
      <c r="R161" s="41"/>
      <c r="S161" s="41"/>
      <c r="T161" s="41"/>
      <c r="U161" s="41"/>
      <c r="V161" s="42"/>
      <c r="W161" s="42"/>
      <c r="X161" s="42"/>
      <c r="Y161" s="42"/>
      <c r="Z161" s="42"/>
      <c r="AA161" s="42"/>
    </row>
    <row r="162" spans="1:27" x14ac:dyDescent="0.25">
      <c r="A162" s="44"/>
      <c r="B162" s="44"/>
      <c r="C162" s="44"/>
      <c r="D162" s="44"/>
      <c r="E162" s="44"/>
      <c r="F162" s="44"/>
      <c r="G162" s="44"/>
      <c r="H162" s="63"/>
      <c r="I162" s="44"/>
      <c r="J162" s="44"/>
      <c r="K162" s="44"/>
      <c r="L162" s="41"/>
      <c r="M162" s="41"/>
      <c r="N162" s="41"/>
      <c r="O162" s="41"/>
      <c r="P162" s="41"/>
      <c r="Q162" s="41"/>
      <c r="R162" s="41"/>
      <c r="S162" s="41"/>
      <c r="T162" s="41"/>
      <c r="U162" s="41"/>
      <c r="V162" s="42"/>
      <c r="W162" s="42"/>
      <c r="X162" s="42"/>
      <c r="Y162" s="42"/>
      <c r="Z162" s="42"/>
      <c r="AA162" s="42"/>
    </row>
    <row r="163" spans="1:27" x14ac:dyDescent="0.25">
      <c r="A163" s="44"/>
      <c r="B163" s="44"/>
      <c r="C163" s="44"/>
      <c r="D163" s="44"/>
      <c r="E163" s="44"/>
      <c r="F163" s="44"/>
      <c r="G163" s="44"/>
      <c r="H163" s="63"/>
      <c r="I163" s="44"/>
      <c r="J163" s="44"/>
      <c r="K163" s="44"/>
      <c r="L163" s="41"/>
      <c r="M163" s="41"/>
      <c r="N163" s="41"/>
      <c r="O163" s="41"/>
      <c r="P163" s="41"/>
      <c r="Q163" s="41"/>
      <c r="R163" s="41"/>
      <c r="S163" s="41"/>
      <c r="T163" s="41"/>
      <c r="U163" s="41"/>
      <c r="V163" s="42"/>
      <c r="W163" s="42"/>
      <c r="X163" s="42"/>
      <c r="Y163" s="42"/>
      <c r="Z163" s="42"/>
      <c r="AA163" s="42"/>
    </row>
    <row r="164" spans="1:27" x14ac:dyDescent="0.25">
      <c r="A164" s="44"/>
      <c r="B164" s="44"/>
      <c r="C164" s="44"/>
      <c r="D164" s="44"/>
      <c r="E164" s="44"/>
      <c r="F164" s="44"/>
      <c r="G164" s="44"/>
      <c r="H164" s="63"/>
      <c r="I164" s="44"/>
      <c r="J164" s="44"/>
      <c r="K164" s="44"/>
      <c r="L164" s="41"/>
      <c r="M164" s="41"/>
      <c r="N164" s="41"/>
      <c r="O164" s="41"/>
      <c r="P164" s="41"/>
      <c r="Q164" s="41"/>
      <c r="R164" s="41"/>
      <c r="S164" s="41"/>
      <c r="T164" s="41"/>
      <c r="U164" s="41"/>
      <c r="V164" s="42"/>
      <c r="W164" s="42"/>
      <c r="X164" s="42"/>
      <c r="Y164" s="42"/>
      <c r="Z164" s="42"/>
      <c r="AA164" s="42"/>
    </row>
    <row r="165" spans="1:27" x14ac:dyDescent="0.25">
      <c r="A165" s="44"/>
      <c r="B165" s="44"/>
      <c r="C165" s="44"/>
      <c r="D165" s="44"/>
      <c r="E165" s="44"/>
      <c r="F165" s="44"/>
      <c r="G165" s="44"/>
      <c r="H165" s="63"/>
      <c r="I165" s="44"/>
      <c r="J165" s="44"/>
      <c r="K165" s="44"/>
      <c r="L165" s="41"/>
      <c r="M165" s="41"/>
      <c r="N165" s="41"/>
      <c r="O165" s="41"/>
      <c r="P165" s="41"/>
      <c r="Q165" s="41"/>
      <c r="R165" s="41"/>
      <c r="S165" s="41"/>
      <c r="T165" s="41"/>
      <c r="U165" s="41"/>
      <c r="V165" s="42"/>
      <c r="W165" s="42"/>
      <c r="X165" s="42"/>
      <c r="Y165" s="42"/>
      <c r="Z165" s="42"/>
      <c r="AA165" s="42"/>
    </row>
    <row r="166" spans="1:27" x14ac:dyDescent="0.25">
      <c r="A166" s="44"/>
      <c r="B166" s="44"/>
      <c r="C166" s="44"/>
      <c r="D166" s="44"/>
      <c r="E166" s="44"/>
      <c r="F166" s="44"/>
      <c r="G166" s="44"/>
      <c r="H166" s="63"/>
      <c r="I166" s="44"/>
      <c r="J166" s="44"/>
      <c r="K166" s="44"/>
      <c r="L166" s="41"/>
      <c r="M166" s="41"/>
      <c r="N166" s="41"/>
      <c r="O166" s="41"/>
      <c r="P166" s="41"/>
      <c r="Q166" s="41"/>
      <c r="R166" s="41"/>
      <c r="S166" s="41"/>
      <c r="T166" s="41"/>
      <c r="U166" s="41"/>
      <c r="V166" s="42"/>
      <c r="W166" s="42"/>
      <c r="X166" s="42"/>
      <c r="Y166" s="42"/>
      <c r="Z166" s="42"/>
      <c r="AA166" s="42"/>
    </row>
    <row r="167" spans="1:27" x14ac:dyDescent="0.25">
      <c r="A167" s="44"/>
      <c r="B167" s="44"/>
      <c r="C167" s="44"/>
      <c r="D167" s="44"/>
      <c r="E167" s="44"/>
      <c r="F167" s="44"/>
      <c r="G167" s="44"/>
      <c r="H167" s="63"/>
      <c r="I167" s="44"/>
      <c r="J167" s="44"/>
      <c r="K167" s="44"/>
      <c r="L167" s="41"/>
      <c r="M167" s="41"/>
      <c r="N167" s="41"/>
      <c r="O167" s="41"/>
      <c r="P167" s="41"/>
      <c r="Q167" s="41"/>
      <c r="R167" s="41"/>
      <c r="S167" s="41"/>
      <c r="T167" s="41"/>
      <c r="U167" s="41"/>
      <c r="V167" s="42"/>
      <c r="W167" s="42"/>
      <c r="X167" s="42"/>
      <c r="Y167" s="42"/>
      <c r="Z167" s="42"/>
      <c r="AA167" s="42"/>
    </row>
    <row r="168" spans="1:27" x14ac:dyDescent="0.25">
      <c r="A168" s="44"/>
      <c r="B168" s="44"/>
      <c r="C168" s="44"/>
      <c r="D168" s="44"/>
      <c r="E168" s="44"/>
      <c r="F168" s="44"/>
      <c r="G168" s="44"/>
      <c r="H168" s="63"/>
      <c r="I168" s="44"/>
      <c r="J168" s="44"/>
      <c r="K168" s="44"/>
      <c r="L168" s="41"/>
      <c r="M168" s="41"/>
      <c r="N168" s="41"/>
      <c r="O168" s="41"/>
      <c r="P168" s="41"/>
      <c r="Q168" s="41"/>
      <c r="R168" s="41"/>
      <c r="S168" s="41"/>
      <c r="T168" s="41"/>
      <c r="U168" s="41"/>
      <c r="V168" s="42"/>
      <c r="W168" s="42"/>
      <c r="X168" s="42"/>
      <c r="Y168" s="42"/>
      <c r="Z168" s="42"/>
      <c r="AA168" s="42"/>
    </row>
    <row r="169" spans="1:27" x14ac:dyDescent="0.25">
      <c r="L169" s="41"/>
      <c r="M169" s="41"/>
      <c r="N169" s="41"/>
      <c r="O169" s="41"/>
      <c r="P169" s="41"/>
      <c r="Q169" s="41"/>
      <c r="R169" s="41"/>
      <c r="S169" s="41"/>
      <c r="T169" s="41"/>
      <c r="U169" s="41"/>
      <c r="V169" s="42"/>
      <c r="W169" s="42"/>
      <c r="X169" s="42"/>
      <c r="Y169" s="42"/>
      <c r="Z169" s="42"/>
      <c r="AA169" s="42"/>
    </row>
    <row r="170" spans="1:27" x14ac:dyDescent="0.25">
      <c r="L170" s="41"/>
      <c r="M170" s="41"/>
      <c r="N170" s="41"/>
      <c r="O170" s="41"/>
      <c r="P170" s="41"/>
      <c r="Q170" s="41"/>
      <c r="R170" s="41"/>
      <c r="S170" s="41"/>
      <c r="T170" s="41"/>
      <c r="U170" s="41"/>
      <c r="V170" s="42"/>
      <c r="W170" s="42"/>
      <c r="X170" s="42"/>
      <c r="Y170" s="42"/>
      <c r="Z170" s="42"/>
      <c r="AA170" s="42"/>
    </row>
    <row r="171" spans="1:27" x14ac:dyDescent="0.25">
      <c r="L171" s="41"/>
      <c r="M171" s="41"/>
      <c r="N171" s="41"/>
      <c r="O171" s="41"/>
      <c r="P171" s="41"/>
      <c r="Q171" s="41"/>
      <c r="R171" s="41"/>
      <c r="S171" s="41"/>
      <c r="T171" s="41"/>
      <c r="U171" s="41"/>
      <c r="V171" s="42"/>
      <c r="W171" s="42"/>
      <c r="X171" s="42"/>
      <c r="Y171" s="42"/>
      <c r="Z171" s="42"/>
      <c r="AA171" s="42"/>
    </row>
    <row r="172" spans="1:27" x14ac:dyDescent="0.25">
      <c r="L172" s="41"/>
      <c r="M172" s="41"/>
      <c r="N172" s="41"/>
      <c r="O172" s="41"/>
      <c r="P172" s="41"/>
      <c r="Q172" s="41"/>
      <c r="R172" s="41"/>
      <c r="S172" s="41"/>
      <c r="T172" s="41"/>
      <c r="U172" s="41"/>
      <c r="V172" s="42"/>
      <c r="W172" s="42"/>
      <c r="X172" s="42"/>
      <c r="Y172" s="42"/>
      <c r="Z172" s="42"/>
      <c r="AA172" s="42"/>
    </row>
    <row r="173" spans="1:27" x14ac:dyDescent="0.25">
      <c r="L173" s="41"/>
      <c r="M173" s="41"/>
      <c r="N173" s="41"/>
      <c r="O173" s="41"/>
      <c r="P173" s="41"/>
      <c r="Q173" s="41"/>
      <c r="R173" s="41"/>
      <c r="S173" s="41"/>
      <c r="T173" s="41"/>
      <c r="U173" s="41"/>
      <c r="V173" s="42"/>
      <c r="W173" s="42"/>
      <c r="X173" s="42"/>
      <c r="Y173" s="42"/>
      <c r="Z173" s="42"/>
      <c r="AA173" s="42"/>
    </row>
    <row r="174" spans="1:27" x14ac:dyDescent="0.25">
      <c r="L174" s="41"/>
      <c r="M174" s="41"/>
      <c r="N174" s="41"/>
      <c r="O174" s="41"/>
      <c r="P174" s="41"/>
      <c r="Q174" s="41"/>
      <c r="R174" s="41"/>
      <c r="S174" s="41"/>
      <c r="T174" s="41"/>
      <c r="U174" s="41"/>
      <c r="V174" s="42"/>
      <c r="W174" s="42"/>
      <c r="X174" s="42"/>
      <c r="Y174" s="42"/>
      <c r="Z174" s="42"/>
      <c r="AA174" s="42"/>
    </row>
    <row r="175" spans="1:27" x14ac:dyDescent="0.25">
      <c r="L175" s="41"/>
      <c r="M175" s="41"/>
      <c r="N175" s="41"/>
      <c r="O175" s="41"/>
      <c r="P175" s="41"/>
      <c r="Q175" s="41"/>
      <c r="R175" s="41"/>
      <c r="S175" s="41"/>
      <c r="T175" s="41"/>
      <c r="U175" s="41"/>
      <c r="V175" s="42"/>
      <c r="W175" s="42"/>
      <c r="X175" s="42"/>
      <c r="Y175" s="42"/>
      <c r="Z175" s="42"/>
      <c r="AA175" s="42"/>
    </row>
    <row r="176" spans="1:27" x14ac:dyDescent="0.25">
      <c r="L176" s="41"/>
      <c r="M176" s="41"/>
      <c r="N176" s="41"/>
      <c r="O176" s="41"/>
      <c r="P176" s="41"/>
      <c r="Q176" s="41"/>
      <c r="R176" s="41"/>
      <c r="S176" s="41"/>
      <c r="T176" s="41"/>
      <c r="U176" s="41"/>
      <c r="V176" s="42"/>
      <c r="W176" s="42"/>
      <c r="X176" s="42"/>
      <c r="Y176" s="42"/>
      <c r="Z176" s="42"/>
      <c r="AA176" s="42"/>
    </row>
    <row r="177" spans="12:27" x14ac:dyDescent="0.25">
      <c r="L177" s="41"/>
      <c r="M177" s="41"/>
      <c r="N177" s="41"/>
      <c r="O177" s="41"/>
      <c r="P177" s="41"/>
      <c r="Q177" s="41"/>
      <c r="R177" s="41"/>
      <c r="S177" s="41"/>
      <c r="T177" s="41"/>
      <c r="U177" s="41"/>
      <c r="V177" s="42"/>
      <c r="W177" s="42"/>
      <c r="X177" s="42"/>
      <c r="Y177" s="42"/>
      <c r="Z177" s="42"/>
      <c r="AA177" s="42"/>
    </row>
    <row r="178" spans="12:27" x14ac:dyDescent="0.25">
      <c r="L178" s="41"/>
      <c r="M178" s="41"/>
      <c r="N178" s="41"/>
      <c r="O178" s="41"/>
      <c r="P178" s="41"/>
      <c r="Q178" s="41"/>
      <c r="R178" s="41"/>
      <c r="S178" s="41"/>
      <c r="T178" s="41"/>
      <c r="U178" s="41"/>
      <c r="V178" s="42"/>
      <c r="W178" s="42"/>
      <c r="X178" s="42"/>
      <c r="Y178" s="42"/>
      <c r="Z178" s="42"/>
      <c r="AA178" s="42"/>
    </row>
    <row r="179" spans="12:27" x14ac:dyDescent="0.25">
      <c r="L179" s="41"/>
      <c r="M179" s="41"/>
      <c r="N179" s="41"/>
      <c r="O179" s="41"/>
      <c r="P179" s="41"/>
      <c r="Q179" s="41"/>
      <c r="R179" s="41"/>
      <c r="S179" s="41"/>
      <c r="T179" s="41"/>
      <c r="U179" s="41"/>
      <c r="V179" s="42"/>
      <c r="W179" s="42"/>
      <c r="X179" s="42"/>
      <c r="Y179" s="42"/>
      <c r="Z179" s="42"/>
      <c r="AA179" s="42"/>
    </row>
    <row r="180" spans="12:27" x14ac:dyDescent="0.25">
      <c r="L180" s="41"/>
      <c r="M180" s="41"/>
      <c r="N180" s="41"/>
      <c r="O180" s="41"/>
      <c r="P180" s="41"/>
      <c r="Q180" s="41"/>
      <c r="R180" s="41"/>
      <c r="S180" s="41"/>
      <c r="T180" s="41"/>
      <c r="U180" s="41"/>
      <c r="V180" s="42"/>
      <c r="W180" s="42"/>
      <c r="X180" s="42"/>
      <c r="Y180" s="42"/>
      <c r="Z180" s="42"/>
      <c r="AA180" s="42"/>
    </row>
    <row r="181" spans="12:27" x14ac:dyDescent="0.25">
      <c r="L181" s="41"/>
      <c r="M181" s="41"/>
      <c r="N181" s="41"/>
      <c r="O181" s="41"/>
      <c r="P181" s="41"/>
      <c r="Q181" s="41"/>
      <c r="R181" s="41"/>
      <c r="S181" s="41"/>
      <c r="T181" s="41"/>
      <c r="U181" s="41"/>
      <c r="V181" s="42"/>
      <c r="W181" s="42"/>
      <c r="X181" s="42"/>
      <c r="Y181" s="42"/>
      <c r="Z181" s="42"/>
      <c r="AA181" s="42"/>
    </row>
    <row r="182" spans="12:27" x14ac:dyDescent="0.25">
      <c r="L182" s="41"/>
      <c r="M182" s="41"/>
      <c r="N182" s="41"/>
      <c r="O182" s="41"/>
      <c r="P182" s="41"/>
      <c r="Q182" s="41"/>
      <c r="R182" s="41"/>
      <c r="S182" s="41"/>
      <c r="T182" s="41"/>
      <c r="U182" s="41"/>
      <c r="V182" s="42"/>
      <c r="W182" s="42"/>
      <c r="X182" s="42"/>
      <c r="Y182" s="42"/>
      <c r="Z182" s="42"/>
      <c r="AA182" s="42"/>
    </row>
    <row r="183" spans="12:27" x14ac:dyDescent="0.25">
      <c r="L183" s="41"/>
      <c r="M183" s="41"/>
      <c r="N183" s="41"/>
      <c r="O183" s="41"/>
      <c r="P183" s="41"/>
      <c r="Q183" s="41"/>
      <c r="R183" s="41"/>
      <c r="S183" s="41"/>
      <c r="T183" s="41"/>
      <c r="U183" s="41"/>
      <c r="V183" s="42"/>
      <c r="W183" s="42"/>
      <c r="X183" s="42"/>
      <c r="Y183" s="42"/>
      <c r="Z183" s="42"/>
      <c r="AA183" s="42"/>
    </row>
    <row r="184" spans="12:27" x14ac:dyDescent="0.25">
      <c r="L184" s="41"/>
      <c r="M184" s="41"/>
      <c r="N184" s="41"/>
      <c r="O184" s="41"/>
      <c r="P184" s="41"/>
      <c r="Q184" s="41"/>
      <c r="R184" s="41"/>
      <c r="S184" s="41"/>
      <c r="T184" s="41"/>
      <c r="U184" s="41"/>
      <c r="V184" s="42"/>
      <c r="W184" s="42"/>
      <c r="X184" s="42"/>
      <c r="Y184" s="42"/>
      <c r="Z184" s="42"/>
      <c r="AA184" s="42"/>
    </row>
    <row r="185" spans="12:27" x14ac:dyDescent="0.25">
      <c r="L185" s="41"/>
      <c r="M185" s="41"/>
      <c r="N185" s="41"/>
      <c r="O185" s="41"/>
      <c r="P185" s="41"/>
      <c r="Q185" s="41"/>
      <c r="R185" s="41"/>
      <c r="S185" s="41"/>
      <c r="T185" s="41"/>
      <c r="U185" s="41"/>
      <c r="V185" s="42"/>
      <c r="W185" s="42"/>
      <c r="X185" s="42"/>
      <c r="Y185" s="42"/>
      <c r="Z185" s="42"/>
      <c r="AA185" s="42"/>
    </row>
    <row r="186" spans="12:27" x14ac:dyDescent="0.25">
      <c r="L186" s="41"/>
      <c r="M186" s="41"/>
      <c r="N186" s="41"/>
      <c r="O186" s="41"/>
      <c r="P186" s="41"/>
      <c r="Q186" s="41"/>
      <c r="R186" s="41"/>
      <c r="S186" s="41"/>
      <c r="T186" s="41"/>
      <c r="U186" s="41"/>
      <c r="V186" s="42"/>
      <c r="W186" s="42"/>
      <c r="X186" s="42"/>
      <c r="Y186" s="42"/>
      <c r="Z186" s="42"/>
      <c r="AA186" s="42"/>
    </row>
    <row r="187" spans="12:27" x14ac:dyDescent="0.25">
      <c r="L187" s="41"/>
      <c r="M187" s="41"/>
      <c r="N187" s="41"/>
      <c r="O187" s="41"/>
      <c r="P187" s="41"/>
      <c r="Q187" s="41"/>
      <c r="R187" s="41"/>
      <c r="S187" s="41"/>
      <c r="T187" s="41"/>
      <c r="U187" s="41"/>
      <c r="V187" s="42"/>
      <c r="W187" s="42"/>
      <c r="X187" s="42"/>
      <c r="Y187" s="42"/>
      <c r="Z187" s="42"/>
      <c r="AA187" s="42"/>
    </row>
    <row r="188" spans="12:27" x14ac:dyDescent="0.25">
      <c r="L188" s="41"/>
      <c r="M188" s="41"/>
      <c r="N188" s="41"/>
      <c r="O188" s="41"/>
      <c r="P188" s="41"/>
      <c r="Q188" s="41"/>
      <c r="R188" s="41"/>
      <c r="S188" s="41"/>
      <c r="T188" s="41"/>
      <c r="U188" s="41"/>
      <c r="V188" s="42"/>
      <c r="W188" s="42"/>
      <c r="X188" s="42"/>
      <c r="Y188" s="42"/>
      <c r="Z188" s="42"/>
      <c r="AA188" s="42"/>
    </row>
    <row r="189" spans="12:27" x14ac:dyDescent="0.25">
      <c r="L189" s="41"/>
      <c r="M189" s="41"/>
      <c r="N189" s="41"/>
      <c r="O189" s="41"/>
      <c r="P189" s="41"/>
      <c r="Q189" s="41"/>
      <c r="R189" s="41"/>
      <c r="S189" s="41"/>
      <c r="T189" s="41"/>
      <c r="U189" s="41"/>
      <c r="V189" s="42"/>
      <c r="W189" s="42"/>
      <c r="X189" s="42"/>
      <c r="Y189" s="42"/>
      <c r="Z189" s="42"/>
      <c r="AA189" s="42"/>
    </row>
    <row r="190" spans="12:27" x14ac:dyDescent="0.25">
      <c r="L190" s="41"/>
      <c r="M190" s="41"/>
      <c r="N190" s="41"/>
      <c r="O190" s="41"/>
      <c r="P190" s="41"/>
      <c r="Q190" s="41"/>
      <c r="R190" s="41"/>
      <c r="S190" s="41"/>
      <c r="T190" s="41"/>
      <c r="U190" s="41"/>
      <c r="V190" s="42"/>
      <c r="W190" s="42"/>
      <c r="X190" s="42"/>
      <c r="Y190" s="42"/>
      <c r="Z190" s="42"/>
      <c r="AA190" s="42"/>
    </row>
    <row r="191" spans="12:27" x14ac:dyDescent="0.25">
      <c r="L191" s="41"/>
      <c r="M191" s="41"/>
      <c r="N191" s="41"/>
      <c r="O191" s="41"/>
      <c r="P191" s="41"/>
      <c r="Q191" s="41"/>
      <c r="R191" s="41"/>
      <c r="S191" s="41"/>
      <c r="T191" s="41"/>
      <c r="U191" s="41"/>
      <c r="V191" s="42"/>
      <c r="W191" s="42"/>
      <c r="X191" s="42"/>
      <c r="Y191" s="42"/>
      <c r="Z191" s="42"/>
      <c r="AA191" s="42"/>
    </row>
    <row r="192" spans="12:27" x14ac:dyDescent="0.25">
      <c r="L192" s="41"/>
      <c r="M192" s="41"/>
      <c r="N192" s="41"/>
      <c r="O192" s="41"/>
      <c r="P192" s="41"/>
      <c r="Q192" s="41"/>
      <c r="R192" s="41"/>
      <c r="S192" s="41"/>
      <c r="T192" s="41"/>
      <c r="U192" s="41"/>
      <c r="V192" s="42"/>
      <c r="W192" s="42"/>
      <c r="X192" s="42"/>
      <c r="Y192" s="42"/>
      <c r="Z192" s="42"/>
      <c r="AA192" s="42"/>
    </row>
    <row r="193" spans="12:27" x14ac:dyDescent="0.25">
      <c r="L193" s="41"/>
      <c r="M193" s="41"/>
      <c r="N193" s="41"/>
      <c r="O193" s="41"/>
      <c r="P193" s="41"/>
      <c r="Q193" s="41"/>
      <c r="R193" s="41"/>
      <c r="S193" s="41"/>
      <c r="T193" s="41"/>
      <c r="U193" s="41"/>
      <c r="V193" s="42"/>
      <c r="W193" s="42"/>
      <c r="X193" s="42"/>
      <c r="Y193" s="42"/>
      <c r="Z193" s="42"/>
      <c r="AA193" s="42"/>
    </row>
    <row r="194" spans="12:27" x14ac:dyDescent="0.25">
      <c r="L194" s="41"/>
      <c r="M194" s="41"/>
      <c r="N194" s="41"/>
      <c r="O194" s="41"/>
      <c r="P194" s="41"/>
      <c r="Q194" s="41"/>
      <c r="R194" s="41"/>
      <c r="S194" s="41"/>
      <c r="T194" s="41"/>
      <c r="U194" s="41"/>
      <c r="V194" s="42"/>
      <c r="W194" s="42"/>
      <c r="X194" s="42"/>
      <c r="Y194" s="42"/>
      <c r="Z194" s="42"/>
      <c r="AA194" s="42"/>
    </row>
    <row r="195" spans="12:27" x14ac:dyDescent="0.25">
      <c r="L195" s="41"/>
      <c r="M195" s="41"/>
      <c r="N195" s="41"/>
      <c r="O195" s="41"/>
      <c r="P195" s="41"/>
      <c r="Q195" s="41"/>
      <c r="R195" s="41"/>
      <c r="S195" s="41"/>
      <c r="T195" s="41"/>
      <c r="U195" s="41"/>
      <c r="V195" s="42"/>
      <c r="W195" s="42"/>
      <c r="X195" s="42"/>
      <c r="Y195" s="42"/>
      <c r="Z195" s="42"/>
      <c r="AA195" s="42"/>
    </row>
    <row r="196" spans="12:27" x14ac:dyDescent="0.25">
      <c r="L196" s="41"/>
      <c r="M196" s="41"/>
      <c r="N196" s="41"/>
      <c r="O196" s="41"/>
      <c r="P196" s="41"/>
      <c r="Q196" s="41"/>
      <c r="R196" s="41"/>
      <c r="S196" s="41"/>
      <c r="T196" s="41"/>
      <c r="U196" s="41"/>
      <c r="V196" s="42"/>
      <c r="W196" s="42"/>
      <c r="X196" s="42"/>
      <c r="Y196" s="42"/>
      <c r="Z196" s="42"/>
      <c r="AA196" s="42"/>
    </row>
    <row r="197" spans="12:27" x14ac:dyDescent="0.25">
      <c r="L197" s="41"/>
      <c r="M197" s="41"/>
      <c r="N197" s="41"/>
      <c r="O197" s="41"/>
      <c r="P197" s="41"/>
      <c r="Q197" s="41"/>
      <c r="R197" s="41"/>
      <c r="S197" s="41"/>
      <c r="T197" s="41"/>
      <c r="U197" s="41"/>
      <c r="V197" s="42"/>
      <c r="W197" s="42"/>
      <c r="X197" s="42"/>
      <c r="Y197" s="42"/>
      <c r="Z197" s="42"/>
      <c r="AA197" s="42"/>
    </row>
    <row r="198" spans="12:27" x14ac:dyDescent="0.25">
      <c r="L198" s="41"/>
      <c r="M198" s="41"/>
      <c r="N198" s="41"/>
      <c r="O198" s="41"/>
      <c r="P198" s="41"/>
      <c r="Q198" s="41"/>
      <c r="R198" s="41"/>
      <c r="S198" s="41"/>
      <c r="T198" s="41"/>
      <c r="U198" s="41"/>
      <c r="V198" s="42"/>
      <c r="W198" s="42"/>
      <c r="X198" s="42"/>
      <c r="Y198" s="42"/>
      <c r="Z198" s="42"/>
      <c r="AA198" s="42"/>
    </row>
    <row r="199" spans="12:27" x14ac:dyDescent="0.25">
      <c r="L199" s="41"/>
      <c r="M199" s="41"/>
      <c r="N199" s="41"/>
      <c r="O199" s="41"/>
      <c r="P199" s="41"/>
      <c r="Q199" s="41"/>
      <c r="R199" s="41"/>
      <c r="S199" s="41"/>
      <c r="T199" s="41"/>
      <c r="U199" s="41"/>
      <c r="V199" s="42"/>
      <c r="W199" s="42"/>
      <c r="X199" s="42"/>
      <c r="Y199" s="42"/>
      <c r="Z199" s="42"/>
      <c r="AA199" s="42"/>
    </row>
    <row r="200" spans="12:27" x14ac:dyDescent="0.25">
      <c r="L200" s="41"/>
      <c r="M200" s="41"/>
      <c r="N200" s="41"/>
      <c r="O200" s="41"/>
      <c r="P200" s="41"/>
      <c r="Q200" s="41"/>
      <c r="R200" s="41"/>
      <c r="S200" s="41"/>
      <c r="T200" s="41"/>
      <c r="U200" s="41"/>
      <c r="V200" s="42"/>
      <c r="W200" s="42"/>
      <c r="X200" s="42"/>
      <c r="Y200" s="42"/>
      <c r="Z200" s="42"/>
      <c r="AA200" s="42"/>
    </row>
    <row r="201" spans="12:27" x14ac:dyDescent="0.25">
      <c r="L201" s="41"/>
      <c r="M201" s="41"/>
      <c r="N201" s="41"/>
      <c r="O201" s="41"/>
      <c r="P201" s="41"/>
      <c r="Q201" s="41"/>
      <c r="R201" s="41"/>
      <c r="S201" s="41"/>
      <c r="T201" s="41"/>
      <c r="U201" s="41"/>
      <c r="V201" s="42"/>
      <c r="W201" s="42"/>
      <c r="X201" s="42"/>
      <c r="Y201" s="42"/>
      <c r="Z201" s="42"/>
      <c r="AA201" s="42"/>
    </row>
    <row r="202" spans="12:27" x14ac:dyDescent="0.25">
      <c r="L202" s="41"/>
      <c r="M202" s="41"/>
      <c r="N202" s="41"/>
      <c r="O202" s="41"/>
      <c r="P202" s="41"/>
      <c r="Q202" s="41"/>
      <c r="R202" s="41"/>
      <c r="S202" s="41"/>
      <c r="T202" s="41"/>
      <c r="U202" s="41"/>
      <c r="V202" s="42"/>
      <c r="W202" s="42"/>
      <c r="X202" s="42"/>
      <c r="Y202" s="42"/>
      <c r="Z202" s="42"/>
      <c r="AA202" s="42"/>
    </row>
    <row r="203" spans="12:27" x14ac:dyDescent="0.25">
      <c r="L203" s="41"/>
      <c r="M203" s="41"/>
      <c r="N203" s="41"/>
      <c r="O203" s="41"/>
      <c r="P203" s="41"/>
      <c r="Q203" s="41"/>
      <c r="R203" s="41"/>
      <c r="S203" s="41"/>
      <c r="T203" s="41"/>
      <c r="U203" s="41"/>
      <c r="V203" s="42"/>
      <c r="W203" s="42"/>
      <c r="X203" s="42"/>
      <c r="Y203" s="42"/>
      <c r="Z203" s="42"/>
      <c r="AA203" s="42"/>
    </row>
    <row r="204" spans="12:27" x14ac:dyDescent="0.25">
      <c r="L204" s="41"/>
      <c r="M204" s="41"/>
      <c r="N204" s="41"/>
      <c r="O204" s="41"/>
      <c r="P204" s="41"/>
      <c r="Q204" s="41"/>
      <c r="R204" s="41"/>
      <c r="S204" s="41"/>
      <c r="T204" s="41"/>
      <c r="U204" s="41"/>
      <c r="V204" s="42"/>
      <c r="W204" s="42"/>
      <c r="X204" s="42"/>
      <c r="Y204" s="42"/>
      <c r="Z204" s="42"/>
      <c r="AA204" s="42"/>
    </row>
    <row r="205" spans="12:27" x14ac:dyDescent="0.25">
      <c r="L205" s="41"/>
      <c r="M205" s="41"/>
      <c r="N205" s="41"/>
      <c r="O205" s="41"/>
      <c r="P205" s="41"/>
      <c r="Q205" s="41"/>
      <c r="R205" s="41"/>
      <c r="S205" s="41"/>
      <c r="T205" s="41"/>
      <c r="U205" s="41"/>
      <c r="V205" s="42"/>
      <c r="W205" s="42"/>
      <c r="X205" s="42"/>
      <c r="Y205" s="42"/>
      <c r="Z205" s="42"/>
      <c r="AA205" s="42"/>
    </row>
    <row r="206" spans="12:27" x14ac:dyDescent="0.25">
      <c r="L206" s="41"/>
      <c r="M206" s="41"/>
      <c r="N206" s="41"/>
      <c r="O206" s="41"/>
      <c r="P206" s="41"/>
      <c r="Q206" s="41"/>
      <c r="R206" s="41"/>
      <c r="S206" s="41"/>
      <c r="T206" s="41"/>
      <c r="U206" s="41"/>
      <c r="V206" s="42"/>
      <c r="W206" s="42"/>
      <c r="X206" s="42"/>
      <c r="Y206" s="42"/>
      <c r="Z206" s="42"/>
      <c r="AA206" s="42"/>
    </row>
    <row r="207" spans="12:27" x14ac:dyDescent="0.25">
      <c r="L207" s="41"/>
      <c r="M207" s="41"/>
      <c r="N207" s="41"/>
      <c r="O207" s="41"/>
      <c r="P207" s="41"/>
      <c r="Q207" s="41"/>
      <c r="R207" s="41"/>
      <c r="S207" s="41"/>
      <c r="T207" s="41"/>
      <c r="U207" s="41"/>
      <c r="V207" s="42"/>
      <c r="W207" s="42"/>
      <c r="X207" s="42"/>
      <c r="Y207" s="42"/>
      <c r="Z207" s="42"/>
      <c r="AA207" s="42"/>
    </row>
    <row r="208" spans="12:27" x14ac:dyDescent="0.25">
      <c r="L208" s="41"/>
      <c r="M208" s="41"/>
      <c r="N208" s="41"/>
      <c r="O208" s="41"/>
      <c r="P208" s="41"/>
      <c r="Q208" s="41"/>
      <c r="R208" s="41"/>
      <c r="S208" s="41"/>
      <c r="T208" s="41"/>
      <c r="U208" s="41"/>
      <c r="V208" s="42"/>
      <c r="W208" s="42"/>
      <c r="X208" s="42"/>
      <c r="Y208" s="42"/>
      <c r="Z208" s="42"/>
      <c r="AA208" s="42"/>
    </row>
    <row r="209" spans="12:27" x14ac:dyDescent="0.25">
      <c r="L209" s="41"/>
      <c r="M209" s="41"/>
      <c r="N209" s="41"/>
      <c r="O209" s="41"/>
      <c r="P209" s="41"/>
      <c r="Q209" s="41"/>
      <c r="R209" s="41"/>
      <c r="S209" s="41"/>
      <c r="T209" s="41"/>
      <c r="U209" s="41"/>
      <c r="V209" s="42"/>
      <c r="W209" s="42"/>
      <c r="X209" s="42"/>
      <c r="Y209" s="42"/>
      <c r="Z209" s="42"/>
      <c r="AA209" s="42"/>
    </row>
    <row r="210" spans="12:27" x14ac:dyDescent="0.25">
      <c r="L210" s="41"/>
      <c r="M210" s="41"/>
      <c r="N210" s="41"/>
      <c r="O210" s="41"/>
      <c r="P210" s="41"/>
      <c r="Q210" s="41"/>
      <c r="R210" s="41"/>
      <c r="S210" s="41"/>
      <c r="T210" s="41"/>
      <c r="U210" s="41"/>
      <c r="V210" s="42"/>
      <c r="W210" s="42"/>
      <c r="X210" s="42"/>
      <c r="Y210" s="42"/>
      <c r="Z210" s="42"/>
      <c r="AA210" s="42"/>
    </row>
    <row r="211" spans="12:27" x14ac:dyDescent="0.25">
      <c r="L211" s="41"/>
      <c r="M211" s="41"/>
      <c r="N211" s="41"/>
      <c r="O211" s="41"/>
      <c r="P211" s="41"/>
      <c r="Q211" s="41"/>
      <c r="R211" s="41"/>
      <c r="S211" s="41"/>
      <c r="T211" s="41"/>
      <c r="U211" s="41"/>
      <c r="V211" s="42"/>
      <c r="W211" s="42"/>
      <c r="X211" s="42"/>
      <c r="Y211" s="42"/>
      <c r="Z211" s="42"/>
      <c r="AA211" s="42"/>
    </row>
    <row r="212" spans="12:27" x14ac:dyDescent="0.25">
      <c r="L212" s="41"/>
      <c r="M212" s="41"/>
      <c r="N212" s="41"/>
      <c r="O212" s="41"/>
      <c r="P212" s="41"/>
      <c r="Q212" s="41"/>
      <c r="R212" s="41"/>
      <c r="S212" s="41"/>
      <c r="T212" s="41"/>
      <c r="U212" s="41"/>
      <c r="V212" s="42"/>
      <c r="W212" s="42"/>
      <c r="X212" s="42"/>
      <c r="Y212" s="42"/>
      <c r="Z212" s="42"/>
      <c r="AA212" s="42"/>
    </row>
    <row r="213" spans="12:27" x14ac:dyDescent="0.25">
      <c r="L213" s="41"/>
      <c r="M213" s="41"/>
      <c r="N213" s="41"/>
      <c r="O213" s="41"/>
      <c r="P213" s="41"/>
      <c r="Q213" s="41"/>
      <c r="R213" s="41"/>
      <c r="S213" s="41"/>
      <c r="T213" s="41"/>
      <c r="U213" s="41"/>
      <c r="V213" s="42"/>
      <c r="W213" s="42"/>
      <c r="X213" s="42"/>
      <c r="Y213" s="42"/>
      <c r="Z213" s="42"/>
      <c r="AA213" s="42"/>
    </row>
    <row r="214" spans="12:27" x14ac:dyDescent="0.25">
      <c r="L214" s="41"/>
      <c r="M214" s="41"/>
      <c r="N214" s="41"/>
      <c r="O214" s="41"/>
      <c r="P214" s="41"/>
      <c r="Q214" s="41"/>
      <c r="R214" s="41"/>
      <c r="S214" s="41"/>
      <c r="T214" s="41"/>
      <c r="U214" s="41"/>
      <c r="V214" s="42"/>
      <c r="W214" s="42"/>
      <c r="X214" s="42"/>
      <c r="Y214" s="42"/>
      <c r="Z214" s="42"/>
      <c r="AA214" s="42"/>
    </row>
    <row r="215" spans="12:27" x14ac:dyDescent="0.25">
      <c r="L215" s="41"/>
      <c r="M215" s="41"/>
      <c r="N215" s="41"/>
      <c r="O215" s="41"/>
      <c r="P215" s="41"/>
      <c r="Q215" s="41"/>
      <c r="R215" s="41"/>
      <c r="S215" s="41"/>
      <c r="T215" s="41"/>
      <c r="U215" s="41"/>
      <c r="V215" s="42"/>
      <c r="W215" s="42"/>
      <c r="X215" s="42"/>
      <c r="Y215" s="42"/>
      <c r="Z215" s="42"/>
      <c r="AA215" s="42"/>
    </row>
    <row r="216" spans="12:27" x14ac:dyDescent="0.25">
      <c r="L216" s="41"/>
      <c r="M216" s="41"/>
      <c r="N216" s="41"/>
      <c r="O216" s="41"/>
      <c r="P216" s="41"/>
      <c r="Q216" s="41"/>
      <c r="R216" s="41"/>
      <c r="S216" s="41"/>
      <c r="T216" s="41"/>
      <c r="U216" s="41"/>
      <c r="V216" s="42"/>
      <c r="W216" s="42"/>
      <c r="X216" s="42"/>
      <c r="Y216" s="42"/>
      <c r="Z216" s="42"/>
      <c r="AA216" s="42"/>
    </row>
    <row r="217" spans="12:27" x14ac:dyDescent="0.25">
      <c r="L217" s="41"/>
      <c r="M217" s="41"/>
      <c r="N217" s="41"/>
      <c r="O217" s="41"/>
      <c r="P217" s="41"/>
      <c r="Q217" s="41"/>
      <c r="R217" s="41"/>
      <c r="S217" s="41"/>
      <c r="T217" s="41"/>
      <c r="U217" s="41"/>
      <c r="V217" s="42"/>
      <c r="W217" s="42"/>
      <c r="X217" s="42"/>
      <c r="Y217" s="42"/>
      <c r="Z217" s="42"/>
      <c r="AA217" s="42"/>
    </row>
    <row r="218" spans="12:27" x14ac:dyDescent="0.25">
      <c r="L218" s="41"/>
      <c r="M218" s="41"/>
      <c r="N218" s="41"/>
      <c r="O218" s="41"/>
      <c r="P218" s="41"/>
      <c r="Q218" s="41"/>
      <c r="R218" s="41"/>
      <c r="S218" s="41"/>
      <c r="T218" s="41"/>
      <c r="U218" s="41"/>
      <c r="V218" s="42"/>
      <c r="W218" s="42"/>
      <c r="X218" s="42"/>
      <c r="Y218" s="42"/>
      <c r="Z218" s="42"/>
      <c r="AA218" s="42"/>
    </row>
    <row r="219" spans="12:27" x14ac:dyDescent="0.25">
      <c r="L219" s="41"/>
      <c r="M219" s="41"/>
      <c r="N219" s="41"/>
      <c r="O219" s="41"/>
      <c r="P219" s="41"/>
      <c r="Q219" s="41"/>
      <c r="R219" s="41"/>
      <c r="S219" s="41"/>
      <c r="T219" s="41"/>
      <c r="U219" s="41"/>
      <c r="V219" s="42"/>
      <c r="W219" s="42"/>
      <c r="X219" s="42"/>
      <c r="Y219" s="42"/>
      <c r="Z219" s="42"/>
      <c r="AA219" s="42"/>
    </row>
    <row r="220" spans="12:27" x14ac:dyDescent="0.25">
      <c r="L220" s="41"/>
      <c r="M220" s="41"/>
      <c r="N220" s="41"/>
      <c r="O220" s="41"/>
      <c r="P220" s="41"/>
      <c r="Q220" s="41"/>
      <c r="R220" s="41"/>
      <c r="S220" s="41"/>
      <c r="T220" s="41"/>
      <c r="U220" s="41"/>
      <c r="V220" s="42"/>
      <c r="W220" s="42"/>
      <c r="X220" s="42"/>
      <c r="Y220" s="42"/>
      <c r="Z220" s="42"/>
      <c r="AA220" s="42"/>
    </row>
    <row r="221" spans="12:27" x14ac:dyDescent="0.25">
      <c r="L221" s="41"/>
      <c r="M221" s="41"/>
      <c r="N221" s="41"/>
      <c r="O221" s="41"/>
      <c r="P221" s="41"/>
      <c r="Q221" s="41"/>
      <c r="R221" s="41"/>
      <c r="S221" s="41"/>
      <c r="T221" s="41"/>
      <c r="U221" s="41"/>
      <c r="V221" s="42"/>
      <c r="W221" s="42"/>
      <c r="X221" s="42"/>
      <c r="Y221" s="42"/>
      <c r="Z221" s="42"/>
      <c r="AA221" s="42"/>
    </row>
    <row r="222" spans="12:27" x14ac:dyDescent="0.25">
      <c r="L222" s="41"/>
      <c r="M222" s="41"/>
      <c r="N222" s="41"/>
      <c r="O222" s="41"/>
      <c r="P222" s="41"/>
      <c r="Q222" s="41"/>
      <c r="R222" s="41"/>
      <c r="S222" s="41"/>
      <c r="T222" s="41"/>
      <c r="U222" s="41"/>
      <c r="V222" s="42"/>
      <c r="W222" s="42"/>
      <c r="X222" s="42"/>
      <c r="Y222" s="42"/>
      <c r="Z222" s="42"/>
      <c r="AA222" s="42"/>
    </row>
    <row r="223" spans="12:27" x14ac:dyDescent="0.25">
      <c r="L223" s="41"/>
      <c r="M223" s="41"/>
      <c r="N223" s="41"/>
      <c r="O223" s="41"/>
      <c r="P223" s="41"/>
      <c r="Q223" s="41"/>
      <c r="R223" s="41"/>
      <c r="S223" s="41"/>
      <c r="T223" s="41"/>
      <c r="U223" s="41"/>
      <c r="V223" s="42"/>
      <c r="W223" s="42"/>
      <c r="X223" s="42"/>
      <c r="Y223" s="42"/>
      <c r="Z223" s="42"/>
      <c r="AA223" s="42"/>
    </row>
    <row r="224" spans="12:27" x14ac:dyDescent="0.25">
      <c r="L224" s="41"/>
      <c r="M224" s="41"/>
      <c r="N224" s="41"/>
      <c r="O224" s="41"/>
      <c r="P224" s="41"/>
      <c r="Q224" s="41"/>
      <c r="R224" s="41"/>
      <c r="S224" s="41"/>
      <c r="T224" s="41"/>
      <c r="U224" s="41"/>
      <c r="V224" s="42"/>
      <c r="W224" s="42"/>
      <c r="X224" s="42"/>
      <c r="Y224" s="42"/>
      <c r="Z224" s="42"/>
      <c r="AA224" s="42"/>
    </row>
    <row r="225" spans="12:27" x14ac:dyDescent="0.25">
      <c r="L225" s="41"/>
      <c r="M225" s="41"/>
      <c r="N225" s="41"/>
      <c r="O225" s="41"/>
      <c r="P225" s="41"/>
      <c r="Q225" s="41"/>
      <c r="R225" s="41"/>
      <c r="S225" s="41"/>
      <c r="T225" s="41"/>
      <c r="U225" s="41"/>
      <c r="V225" s="42"/>
      <c r="W225" s="42"/>
      <c r="X225" s="42"/>
      <c r="Y225" s="42"/>
      <c r="Z225" s="42"/>
      <c r="AA225" s="42"/>
    </row>
    <row r="226" spans="12:27" x14ac:dyDescent="0.25">
      <c r="L226" s="41"/>
      <c r="M226" s="41"/>
      <c r="N226" s="41"/>
      <c r="O226" s="41"/>
      <c r="P226" s="41"/>
      <c r="Q226" s="41"/>
      <c r="R226" s="41"/>
      <c r="S226" s="41"/>
      <c r="T226" s="41"/>
      <c r="U226" s="41"/>
      <c r="V226" s="42"/>
      <c r="W226" s="42"/>
      <c r="X226" s="42"/>
      <c r="Y226" s="42"/>
      <c r="Z226" s="42"/>
      <c r="AA226" s="42"/>
    </row>
    <row r="227" spans="12:27" x14ac:dyDescent="0.25">
      <c r="L227" s="41"/>
      <c r="M227" s="41"/>
      <c r="N227" s="41"/>
      <c r="O227" s="41"/>
      <c r="P227" s="41"/>
      <c r="Q227" s="41"/>
      <c r="R227" s="41"/>
      <c r="S227" s="41"/>
      <c r="T227" s="41"/>
      <c r="U227" s="41"/>
      <c r="V227" s="42"/>
      <c r="W227" s="42"/>
      <c r="X227" s="42"/>
      <c r="Y227" s="42"/>
      <c r="Z227" s="42"/>
      <c r="AA227" s="42"/>
    </row>
    <row r="228" spans="12:27" x14ac:dyDescent="0.25">
      <c r="L228" s="41"/>
      <c r="M228" s="41"/>
      <c r="N228" s="41"/>
      <c r="O228" s="41"/>
      <c r="P228" s="41"/>
      <c r="Q228" s="41"/>
      <c r="R228" s="41"/>
      <c r="S228" s="41"/>
      <c r="T228" s="41"/>
      <c r="U228" s="41"/>
      <c r="V228" s="42"/>
      <c r="W228" s="42"/>
      <c r="X228" s="42"/>
      <c r="Y228" s="42"/>
      <c r="Z228" s="42"/>
      <c r="AA228" s="42"/>
    </row>
    <row r="229" spans="12:27" x14ac:dyDescent="0.25">
      <c r="L229" s="41"/>
      <c r="M229" s="41"/>
      <c r="N229" s="41"/>
      <c r="O229" s="41"/>
      <c r="P229" s="41"/>
      <c r="Q229" s="41"/>
      <c r="R229" s="41"/>
      <c r="S229" s="41"/>
      <c r="T229" s="41"/>
      <c r="U229" s="41"/>
      <c r="V229" s="42"/>
      <c r="W229" s="42"/>
      <c r="X229" s="42"/>
      <c r="Y229" s="42"/>
      <c r="Z229" s="42"/>
      <c r="AA229" s="42"/>
    </row>
    <row r="230" spans="12:27" x14ac:dyDescent="0.25">
      <c r="L230" s="41"/>
      <c r="M230" s="41"/>
      <c r="N230" s="41"/>
      <c r="O230" s="41"/>
      <c r="P230" s="41"/>
      <c r="Q230" s="41"/>
      <c r="R230" s="41"/>
      <c r="S230" s="41"/>
      <c r="T230" s="41"/>
      <c r="U230" s="41"/>
      <c r="V230" s="42"/>
      <c r="W230" s="42"/>
      <c r="X230" s="42"/>
      <c r="Y230" s="42"/>
      <c r="Z230" s="42"/>
      <c r="AA230" s="42"/>
    </row>
    <row r="231" spans="12:27" x14ac:dyDescent="0.25">
      <c r="L231" s="41"/>
      <c r="M231" s="41"/>
      <c r="N231" s="41"/>
      <c r="O231" s="41"/>
      <c r="P231" s="41"/>
      <c r="Q231" s="41"/>
      <c r="R231" s="41"/>
      <c r="S231" s="41"/>
      <c r="T231" s="41"/>
      <c r="U231" s="41"/>
      <c r="V231" s="42"/>
      <c r="W231" s="42"/>
      <c r="X231" s="42"/>
      <c r="Y231" s="42"/>
      <c r="Z231" s="42"/>
      <c r="AA231" s="42"/>
    </row>
    <row r="232" spans="12:27" x14ac:dyDescent="0.25">
      <c r="L232" s="41"/>
      <c r="M232" s="41"/>
      <c r="N232" s="41"/>
      <c r="O232" s="41"/>
      <c r="P232" s="41"/>
      <c r="Q232" s="41"/>
      <c r="R232" s="41"/>
      <c r="S232" s="41"/>
      <c r="T232" s="41"/>
      <c r="U232" s="41"/>
      <c r="V232" s="42"/>
      <c r="W232" s="42"/>
      <c r="X232" s="42"/>
      <c r="Y232" s="42"/>
      <c r="Z232" s="42"/>
      <c r="AA232" s="42"/>
    </row>
    <row r="233" spans="12:27" x14ac:dyDescent="0.25">
      <c r="L233" s="41"/>
      <c r="M233" s="41"/>
      <c r="N233" s="41"/>
      <c r="O233" s="41"/>
      <c r="P233" s="41"/>
      <c r="Q233" s="41"/>
      <c r="R233" s="41"/>
      <c r="S233" s="41"/>
      <c r="T233" s="41"/>
      <c r="U233" s="41"/>
      <c r="V233" s="42"/>
      <c r="W233" s="42"/>
      <c r="X233" s="42"/>
      <c r="Y233" s="42"/>
      <c r="Z233" s="42"/>
      <c r="AA233" s="42"/>
    </row>
    <row r="234" spans="12:27" x14ac:dyDescent="0.25">
      <c r="L234" s="41"/>
      <c r="M234" s="41"/>
      <c r="N234" s="41"/>
      <c r="O234" s="41"/>
      <c r="P234" s="41"/>
      <c r="Q234" s="41"/>
      <c r="R234" s="41"/>
      <c r="S234" s="41"/>
      <c r="T234" s="41"/>
      <c r="U234" s="41"/>
      <c r="V234" s="42"/>
      <c r="W234" s="42"/>
      <c r="X234" s="42"/>
      <c r="Y234" s="42"/>
      <c r="Z234" s="42"/>
      <c r="AA234" s="42"/>
    </row>
    <row r="235" spans="12:27" x14ac:dyDescent="0.25">
      <c r="L235" s="41"/>
      <c r="M235" s="41"/>
      <c r="N235" s="41"/>
      <c r="O235" s="41"/>
      <c r="P235" s="41"/>
      <c r="Q235" s="41"/>
      <c r="R235" s="41"/>
      <c r="S235" s="41"/>
      <c r="T235" s="41"/>
      <c r="U235" s="41"/>
      <c r="V235" s="42"/>
      <c r="W235" s="42"/>
      <c r="X235" s="42"/>
      <c r="Y235" s="42"/>
      <c r="Z235" s="42"/>
      <c r="AA235" s="42"/>
    </row>
    <row r="236" spans="12:27" x14ac:dyDescent="0.25">
      <c r="L236" s="41"/>
      <c r="M236" s="41"/>
      <c r="N236" s="41"/>
      <c r="O236" s="41"/>
      <c r="P236" s="41"/>
      <c r="Q236" s="41"/>
      <c r="R236" s="41"/>
      <c r="S236" s="41"/>
      <c r="T236" s="41"/>
      <c r="U236" s="41"/>
      <c r="V236" s="42"/>
      <c r="W236" s="42"/>
      <c r="X236" s="42"/>
      <c r="Y236" s="42"/>
      <c r="Z236" s="42"/>
      <c r="AA236" s="42"/>
    </row>
    <row r="237" spans="12:27" x14ac:dyDescent="0.25">
      <c r="L237" s="41"/>
      <c r="M237" s="41"/>
      <c r="N237" s="41"/>
      <c r="O237" s="41"/>
      <c r="P237" s="41"/>
      <c r="Q237" s="41"/>
      <c r="R237" s="41"/>
      <c r="S237" s="41"/>
      <c r="T237" s="41"/>
      <c r="U237" s="41"/>
      <c r="V237" s="42"/>
      <c r="W237" s="42"/>
      <c r="X237" s="42"/>
      <c r="Y237" s="42"/>
      <c r="Z237" s="42"/>
      <c r="AA237" s="42"/>
    </row>
    <row r="238" spans="12:27" x14ac:dyDescent="0.25">
      <c r="L238" s="41"/>
      <c r="M238" s="41"/>
      <c r="N238" s="41"/>
      <c r="O238" s="41"/>
      <c r="P238" s="41"/>
      <c r="Q238" s="41"/>
      <c r="R238" s="41"/>
      <c r="S238" s="41"/>
      <c r="T238" s="41"/>
      <c r="U238" s="41"/>
      <c r="V238" s="42"/>
      <c r="W238" s="42"/>
      <c r="X238" s="42"/>
      <c r="Y238" s="42"/>
      <c r="Z238" s="42"/>
      <c r="AA238" s="42"/>
    </row>
    <row r="239" spans="12:27" x14ac:dyDescent="0.25">
      <c r="L239" s="41"/>
      <c r="M239" s="41"/>
      <c r="N239" s="41"/>
      <c r="O239" s="41"/>
      <c r="P239" s="41"/>
      <c r="Q239" s="41"/>
      <c r="R239" s="41"/>
      <c r="S239" s="41"/>
      <c r="T239" s="41"/>
      <c r="U239" s="41"/>
      <c r="V239" s="42"/>
      <c r="W239" s="42"/>
      <c r="X239" s="42"/>
      <c r="Y239" s="42"/>
      <c r="Z239" s="42"/>
      <c r="AA239" s="42"/>
    </row>
    <row r="240" spans="12:27" x14ac:dyDescent="0.25">
      <c r="L240" s="41"/>
      <c r="M240" s="41"/>
      <c r="N240" s="41"/>
      <c r="O240" s="41"/>
      <c r="P240" s="41"/>
      <c r="Q240" s="41"/>
      <c r="R240" s="41"/>
      <c r="S240" s="41"/>
      <c r="T240" s="41"/>
      <c r="U240" s="41"/>
      <c r="V240" s="42"/>
      <c r="W240" s="42"/>
      <c r="X240" s="42"/>
      <c r="Y240" s="42"/>
      <c r="Z240" s="42"/>
      <c r="AA240" s="42"/>
    </row>
    <row r="241" spans="12:27" x14ac:dyDescent="0.25">
      <c r="L241" s="41"/>
      <c r="M241" s="41"/>
      <c r="N241" s="41"/>
      <c r="O241" s="41"/>
      <c r="P241" s="41"/>
      <c r="Q241" s="41"/>
      <c r="R241" s="41"/>
      <c r="S241" s="41"/>
      <c r="T241" s="41"/>
      <c r="U241" s="41"/>
      <c r="V241" s="42"/>
      <c r="W241" s="42"/>
      <c r="X241" s="42"/>
      <c r="Y241" s="42"/>
      <c r="Z241" s="42"/>
      <c r="AA241" s="42"/>
    </row>
    <row r="242" spans="12:27" x14ac:dyDescent="0.25">
      <c r="L242" s="41"/>
      <c r="M242" s="41"/>
      <c r="N242" s="41"/>
      <c r="O242" s="41"/>
      <c r="P242" s="41"/>
      <c r="Q242" s="41"/>
      <c r="R242" s="41"/>
      <c r="S242" s="41"/>
      <c r="T242" s="41"/>
      <c r="U242" s="41"/>
      <c r="V242" s="42"/>
      <c r="W242" s="42"/>
      <c r="X242" s="42"/>
      <c r="Y242" s="42"/>
      <c r="Z242" s="42"/>
      <c r="AA242" s="42"/>
    </row>
    <row r="243" spans="12:27" x14ac:dyDescent="0.25">
      <c r="L243" s="41"/>
      <c r="M243" s="41"/>
      <c r="N243" s="41"/>
      <c r="O243" s="41"/>
      <c r="P243" s="41"/>
      <c r="Q243" s="41"/>
      <c r="R243" s="41"/>
      <c r="S243" s="41"/>
      <c r="T243" s="41"/>
      <c r="U243" s="41"/>
      <c r="V243" s="42"/>
      <c r="W243" s="42"/>
      <c r="X243" s="42"/>
      <c r="Y243" s="42"/>
      <c r="Z243" s="42"/>
      <c r="AA243" s="42"/>
    </row>
    <row r="244" spans="12:27" x14ac:dyDescent="0.25">
      <c r="L244" s="41"/>
      <c r="M244" s="41"/>
      <c r="N244" s="41"/>
      <c r="O244" s="41"/>
      <c r="P244" s="41"/>
      <c r="Q244" s="41"/>
      <c r="R244" s="41"/>
      <c r="S244" s="41"/>
      <c r="T244" s="41"/>
      <c r="U244" s="41"/>
      <c r="V244" s="42"/>
      <c r="W244" s="42"/>
      <c r="X244" s="42"/>
      <c r="Y244" s="42"/>
      <c r="Z244" s="42"/>
      <c r="AA244" s="42"/>
    </row>
    <row r="245" spans="12:27" x14ac:dyDescent="0.25">
      <c r="L245" s="41"/>
      <c r="M245" s="41"/>
      <c r="N245" s="41"/>
      <c r="O245" s="41"/>
      <c r="P245" s="41"/>
      <c r="Q245" s="41"/>
      <c r="R245" s="41"/>
      <c r="S245" s="41"/>
      <c r="T245" s="41"/>
      <c r="U245" s="41"/>
      <c r="V245" s="42"/>
      <c r="W245" s="42"/>
      <c r="X245" s="42"/>
      <c r="Y245" s="42"/>
      <c r="Z245" s="42"/>
      <c r="AA245" s="42"/>
    </row>
    <row r="246" spans="12:27" x14ac:dyDescent="0.25">
      <c r="L246" s="41"/>
      <c r="M246" s="41"/>
      <c r="N246" s="41"/>
      <c r="O246" s="41"/>
      <c r="P246" s="41"/>
      <c r="Q246" s="41"/>
      <c r="R246" s="41"/>
      <c r="S246" s="41"/>
      <c r="T246" s="41"/>
      <c r="U246" s="41"/>
      <c r="V246" s="42"/>
      <c r="W246" s="42"/>
      <c r="X246" s="42"/>
      <c r="Y246" s="42"/>
      <c r="Z246" s="42"/>
      <c r="AA246" s="42"/>
    </row>
    <row r="247" spans="12:27" x14ac:dyDescent="0.25">
      <c r="L247" s="41"/>
      <c r="M247" s="41"/>
      <c r="N247" s="41"/>
      <c r="O247" s="41"/>
      <c r="P247" s="41"/>
      <c r="Q247" s="41"/>
      <c r="R247" s="41"/>
      <c r="S247" s="41"/>
      <c r="T247" s="41"/>
      <c r="U247" s="41"/>
      <c r="V247" s="42"/>
      <c r="W247" s="42"/>
      <c r="X247" s="42"/>
      <c r="Y247" s="42"/>
      <c r="Z247" s="42"/>
      <c r="AA247" s="42"/>
    </row>
    <row r="248" spans="12:27" x14ac:dyDescent="0.25">
      <c r="L248" s="41"/>
      <c r="M248" s="41"/>
      <c r="N248" s="41"/>
      <c r="O248" s="41"/>
      <c r="P248" s="41"/>
      <c r="Q248" s="41"/>
      <c r="R248" s="41"/>
      <c r="S248" s="41"/>
      <c r="T248" s="41"/>
      <c r="U248" s="41"/>
      <c r="V248" s="42"/>
      <c r="W248" s="42"/>
      <c r="X248" s="42"/>
      <c r="Y248" s="42"/>
      <c r="Z248" s="42"/>
      <c r="AA248" s="42"/>
    </row>
    <row r="249" spans="12:27" x14ac:dyDescent="0.25">
      <c r="L249" s="41"/>
      <c r="M249" s="41"/>
      <c r="N249" s="41"/>
      <c r="O249" s="41"/>
      <c r="P249" s="41"/>
      <c r="Q249" s="41"/>
      <c r="R249" s="41"/>
      <c r="S249" s="41"/>
      <c r="T249" s="41"/>
      <c r="U249" s="41"/>
      <c r="V249" s="42"/>
      <c r="W249" s="42"/>
      <c r="X249" s="42"/>
      <c r="Y249" s="42"/>
      <c r="Z249" s="42"/>
      <c r="AA249" s="42"/>
    </row>
    <row r="250" spans="12:27" x14ac:dyDescent="0.25">
      <c r="L250" s="41"/>
      <c r="M250" s="41"/>
      <c r="N250" s="41"/>
      <c r="O250" s="41"/>
      <c r="P250" s="41"/>
      <c r="Q250" s="41"/>
      <c r="R250" s="41"/>
      <c r="S250" s="41"/>
      <c r="T250" s="41"/>
      <c r="U250" s="41"/>
      <c r="V250" s="42"/>
      <c r="W250" s="42"/>
      <c r="X250" s="42"/>
      <c r="Y250" s="42"/>
      <c r="Z250" s="42"/>
      <c r="AA250" s="42"/>
    </row>
    <row r="251" spans="12:27" x14ac:dyDescent="0.25">
      <c r="L251" s="41"/>
      <c r="M251" s="41"/>
      <c r="N251" s="41"/>
      <c r="O251" s="41"/>
      <c r="P251" s="41"/>
      <c r="Q251" s="41"/>
      <c r="R251" s="41"/>
      <c r="S251" s="41"/>
      <c r="T251" s="41"/>
      <c r="U251" s="41"/>
      <c r="V251" s="42"/>
      <c r="W251" s="42"/>
      <c r="X251" s="42"/>
      <c r="Y251" s="42"/>
      <c r="Z251" s="42"/>
      <c r="AA251" s="42"/>
    </row>
    <row r="252" spans="12:27" x14ac:dyDescent="0.25">
      <c r="L252" s="41"/>
      <c r="M252" s="41"/>
      <c r="N252" s="41"/>
      <c r="O252" s="41"/>
      <c r="P252" s="41"/>
      <c r="Q252" s="41"/>
      <c r="R252" s="41"/>
      <c r="S252" s="41"/>
      <c r="T252" s="41"/>
      <c r="U252" s="41"/>
      <c r="V252" s="42"/>
      <c r="W252" s="42"/>
      <c r="X252" s="42"/>
      <c r="Y252" s="42"/>
      <c r="Z252" s="42"/>
      <c r="AA252" s="42"/>
    </row>
    <row r="253" spans="12:27" x14ac:dyDescent="0.25">
      <c r="L253" s="41"/>
      <c r="M253" s="41"/>
      <c r="N253" s="41"/>
      <c r="O253" s="41"/>
      <c r="P253" s="41"/>
      <c r="Q253" s="41"/>
      <c r="R253" s="41"/>
      <c r="S253" s="41"/>
      <c r="T253" s="41"/>
      <c r="U253" s="41"/>
      <c r="V253" s="42"/>
      <c r="W253" s="42"/>
      <c r="X253" s="42"/>
      <c r="Y253" s="42"/>
      <c r="Z253" s="42"/>
      <c r="AA253" s="42"/>
    </row>
    <row r="254" spans="12:27" x14ac:dyDescent="0.25">
      <c r="L254" s="41"/>
      <c r="M254" s="41"/>
      <c r="N254" s="41"/>
      <c r="O254" s="41"/>
      <c r="P254" s="41"/>
      <c r="Q254" s="41"/>
      <c r="R254" s="41"/>
      <c r="S254" s="41"/>
      <c r="T254" s="41"/>
      <c r="U254" s="41"/>
      <c r="V254" s="42"/>
      <c r="W254" s="42"/>
      <c r="X254" s="42"/>
      <c r="Y254" s="42"/>
      <c r="Z254" s="42"/>
      <c r="AA254" s="42"/>
    </row>
    <row r="255" spans="12:27" x14ac:dyDescent="0.25">
      <c r="L255" s="41"/>
      <c r="M255" s="41"/>
      <c r="N255" s="41"/>
      <c r="O255" s="41"/>
      <c r="P255" s="41"/>
      <c r="Q255" s="41"/>
      <c r="R255" s="41"/>
      <c r="S255" s="41"/>
      <c r="T255" s="41"/>
      <c r="U255" s="41"/>
      <c r="V255" s="42"/>
      <c r="W255" s="42"/>
      <c r="X255" s="42"/>
      <c r="Y255" s="42"/>
      <c r="Z255" s="42"/>
      <c r="AA255" s="42"/>
    </row>
    <row r="256" spans="12:27" x14ac:dyDescent="0.25">
      <c r="L256" s="41"/>
      <c r="M256" s="41"/>
      <c r="N256" s="41"/>
      <c r="O256" s="41"/>
      <c r="P256" s="41"/>
      <c r="Q256" s="41"/>
      <c r="R256" s="41"/>
      <c r="S256" s="41"/>
      <c r="T256" s="41"/>
      <c r="U256" s="41"/>
      <c r="V256" s="42"/>
      <c r="W256" s="42"/>
      <c r="X256" s="42"/>
      <c r="Y256" s="42"/>
      <c r="Z256" s="42"/>
      <c r="AA256" s="42"/>
    </row>
    <row r="257" spans="12:27" x14ac:dyDescent="0.25">
      <c r="L257" s="41"/>
      <c r="M257" s="41"/>
      <c r="N257" s="41"/>
      <c r="O257" s="41"/>
      <c r="P257" s="41"/>
      <c r="Q257" s="41"/>
      <c r="R257" s="41"/>
      <c r="S257" s="41"/>
      <c r="T257" s="41"/>
      <c r="U257" s="41"/>
      <c r="V257" s="42"/>
      <c r="W257" s="42"/>
      <c r="X257" s="42"/>
      <c r="Y257" s="42"/>
      <c r="Z257" s="42"/>
      <c r="AA257" s="42"/>
    </row>
    <row r="258" spans="12:27" x14ac:dyDescent="0.25">
      <c r="L258" s="41"/>
      <c r="M258" s="41"/>
      <c r="N258" s="41"/>
      <c r="O258" s="41"/>
      <c r="P258" s="41"/>
      <c r="Q258" s="41"/>
      <c r="R258" s="41"/>
      <c r="S258" s="41"/>
      <c r="T258" s="41"/>
      <c r="U258" s="41"/>
      <c r="V258" s="42"/>
      <c r="W258" s="42"/>
      <c r="X258" s="42"/>
      <c r="Y258" s="42"/>
      <c r="Z258" s="42"/>
      <c r="AA258" s="42"/>
    </row>
    <row r="259" spans="12:27" x14ac:dyDescent="0.25">
      <c r="L259" s="41"/>
      <c r="M259" s="41"/>
      <c r="N259" s="41"/>
      <c r="O259" s="41"/>
      <c r="P259" s="41"/>
      <c r="Q259" s="41"/>
      <c r="R259" s="41"/>
      <c r="S259" s="41"/>
      <c r="T259" s="41"/>
      <c r="U259" s="41"/>
      <c r="V259" s="42"/>
      <c r="W259" s="42"/>
      <c r="X259" s="42"/>
      <c r="Y259" s="42"/>
      <c r="Z259" s="42"/>
      <c r="AA259" s="42"/>
    </row>
    <row r="260" spans="12:27" x14ac:dyDescent="0.25">
      <c r="L260" s="41"/>
      <c r="M260" s="41"/>
      <c r="N260" s="41"/>
      <c r="O260" s="41"/>
      <c r="P260" s="41"/>
      <c r="Q260" s="41"/>
      <c r="R260" s="41"/>
      <c r="S260" s="41"/>
      <c r="T260" s="41"/>
      <c r="U260" s="41"/>
      <c r="V260" s="42"/>
      <c r="W260" s="42"/>
      <c r="X260" s="42"/>
      <c r="Y260" s="42"/>
      <c r="Z260" s="42"/>
      <c r="AA260" s="42"/>
    </row>
    <row r="261" spans="12:27" x14ac:dyDescent="0.25">
      <c r="L261" s="41"/>
      <c r="M261" s="41"/>
      <c r="N261" s="41"/>
      <c r="O261" s="41"/>
      <c r="P261" s="41"/>
      <c r="Q261" s="41"/>
      <c r="R261" s="41"/>
      <c r="S261" s="41"/>
      <c r="T261" s="41"/>
      <c r="U261" s="41"/>
      <c r="V261" s="42"/>
      <c r="W261" s="42"/>
      <c r="X261" s="42"/>
      <c r="Y261" s="42"/>
      <c r="Z261" s="42"/>
      <c r="AA261" s="42"/>
    </row>
    <row r="262" spans="12:27" x14ac:dyDescent="0.25">
      <c r="L262" s="41"/>
      <c r="M262" s="41"/>
      <c r="N262" s="41"/>
      <c r="O262" s="41"/>
      <c r="P262" s="41"/>
      <c r="Q262" s="41"/>
      <c r="R262" s="41"/>
      <c r="S262" s="41"/>
      <c r="T262" s="41"/>
      <c r="U262" s="41"/>
      <c r="V262" s="42"/>
      <c r="W262" s="42"/>
      <c r="X262" s="42"/>
      <c r="Y262" s="42"/>
      <c r="Z262" s="42"/>
      <c r="AA262" s="42"/>
    </row>
    <row r="263" spans="12:27" x14ac:dyDescent="0.25">
      <c r="L263" s="41"/>
      <c r="M263" s="41"/>
      <c r="N263" s="41"/>
      <c r="O263" s="41"/>
      <c r="P263" s="41"/>
      <c r="Q263" s="41"/>
      <c r="R263" s="41"/>
      <c r="S263" s="41"/>
      <c r="T263" s="41"/>
      <c r="U263" s="41"/>
      <c r="V263" s="42"/>
      <c r="W263" s="42"/>
      <c r="X263" s="42"/>
      <c r="Y263" s="42"/>
      <c r="Z263" s="42"/>
      <c r="AA263" s="42"/>
    </row>
    <row r="264" spans="12:27" x14ac:dyDescent="0.25">
      <c r="L264" s="41"/>
      <c r="M264" s="41"/>
      <c r="N264" s="41"/>
      <c r="O264" s="41"/>
      <c r="P264" s="41"/>
      <c r="Q264" s="41"/>
      <c r="R264" s="41"/>
      <c r="S264" s="41"/>
      <c r="T264" s="41"/>
      <c r="U264" s="41"/>
      <c r="V264" s="42"/>
      <c r="W264" s="42"/>
      <c r="X264" s="42"/>
      <c r="Y264" s="42"/>
      <c r="Z264" s="42"/>
      <c r="AA264" s="42"/>
    </row>
    <row r="265" spans="12:27" x14ac:dyDescent="0.25">
      <c r="L265" s="41"/>
      <c r="M265" s="41"/>
      <c r="N265" s="41"/>
      <c r="O265" s="41"/>
      <c r="P265" s="41"/>
      <c r="Q265" s="41"/>
      <c r="R265" s="41"/>
      <c r="S265" s="41"/>
      <c r="T265" s="41"/>
      <c r="U265" s="41"/>
      <c r="V265" s="42"/>
      <c r="W265" s="42"/>
      <c r="X265" s="42"/>
      <c r="Y265" s="42"/>
      <c r="Z265" s="42"/>
      <c r="AA265" s="42"/>
    </row>
    <row r="266" spans="12:27" x14ac:dyDescent="0.25">
      <c r="L266" s="41"/>
      <c r="M266" s="41"/>
      <c r="N266" s="41"/>
      <c r="O266" s="41"/>
      <c r="P266" s="41"/>
      <c r="Q266" s="41"/>
      <c r="R266" s="41"/>
      <c r="S266" s="41"/>
      <c r="T266" s="41"/>
      <c r="U266" s="41"/>
      <c r="V266" s="42"/>
      <c r="W266" s="42"/>
      <c r="X266" s="42"/>
      <c r="Y266" s="42"/>
      <c r="Z266" s="42"/>
      <c r="AA266" s="42"/>
    </row>
    <row r="267" spans="12:27" x14ac:dyDescent="0.25">
      <c r="L267" s="41"/>
      <c r="M267" s="41"/>
      <c r="N267" s="41"/>
      <c r="O267" s="41"/>
      <c r="P267" s="41"/>
      <c r="Q267" s="41"/>
      <c r="R267" s="41"/>
      <c r="S267" s="41"/>
      <c r="T267" s="41"/>
      <c r="U267" s="41"/>
      <c r="V267" s="42"/>
      <c r="W267" s="42"/>
      <c r="X267" s="42"/>
      <c r="Y267" s="42"/>
      <c r="Z267" s="42"/>
      <c r="AA267" s="42"/>
    </row>
    <row r="268" spans="12:27" x14ac:dyDescent="0.25">
      <c r="L268" s="41"/>
      <c r="M268" s="41"/>
      <c r="N268" s="41"/>
      <c r="O268" s="41"/>
      <c r="P268" s="41"/>
      <c r="Q268" s="41"/>
      <c r="R268" s="41"/>
      <c r="S268" s="41"/>
      <c r="T268" s="41"/>
      <c r="U268" s="41"/>
      <c r="V268" s="42"/>
      <c r="W268" s="42"/>
      <c r="X268" s="42"/>
      <c r="Y268" s="42"/>
      <c r="Z268" s="42"/>
      <c r="AA268" s="42"/>
    </row>
    <row r="269" spans="12:27" x14ac:dyDescent="0.25">
      <c r="L269" s="41"/>
      <c r="M269" s="41"/>
      <c r="N269" s="41"/>
      <c r="O269" s="41"/>
      <c r="P269" s="41"/>
      <c r="Q269" s="41"/>
      <c r="R269" s="41"/>
      <c r="S269" s="41"/>
      <c r="T269" s="41"/>
      <c r="U269" s="41"/>
      <c r="V269" s="42"/>
      <c r="W269" s="42"/>
      <c r="X269" s="42"/>
      <c r="Y269" s="42"/>
      <c r="Z269" s="42"/>
      <c r="AA269" s="42"/>
    </row>
    <row r="270" spans="12:27" x14ac:dyDescent="0.25">
      <c r="L270" s="41"/>
      <c r="M270" s="41"/>
      <c r="N270" s="41"/>
      <c r="O270" s="41"/>
      <c r="P270" s="41"/>
      <c r="Q270" s="41"/>
      <c r="R270" s="41"/>
      <c r="S270" s="41"/>
      <c r="T270" s="41"/>
      <c r="U270" s="41"/>
      <c r="V270" s="42"/>
      <c r="W270" s="42"/>
      <c r="X270" s="42"/>
      <c r="Y270" s="42"/>
      <c r="Z270" s="42"/>
      <c r="AA270" s="42"/>
    </row>
    <row r="271" spans="12:27" x14ac:dyDescent="0.25">
      <c r="L271" s="41"/>
      <c r="M271" s="41"/>
      <c r="N271" s="41"/>
      <c r="O271" s="41"/>
      <c r="P271" s="41"/>
      <c r="Q271" s="41"/>
      <c r="R271" s="41"/>
      <c r="S271" s="41"/>
      <c r="T271" s="41"/>
      <c r="U271" s="41"/>
      <c r="V271" s="42"/>
      <c r="W271" s="42"/>
      <c r="X271" s="42"/>
      <c r="Y271" s="42"/>
      <c r="Z271" s="42"/>
      <c r="AA271" s="42"/>
    </row>
    <row r="272" spans="12:27" x14ac:dyDescent="0.25">
      <c r="L272" s="41"/>
      <c r="M272" s="41"/>
      <c r="N272" s="41"/>
      <c r="O272" s="41"/>
      <c r="P272" s="41"/>
      <c r="Q272" s="41"/>
      <c r="R272" s="41"/>
      <c r="S272" s="41"/>
      <c r="T272" s="41"/>
      <c r="U272" s="41"/>
      <c r="V272" s="42"/>
      <c r="W272" s="42"/>
      <c r="X272" s="42"/>
      <c r="Y272" s="42"/>
      <c r="Z272" s="42"/>
      <c r="AA272" s="42"/>
    </row>
    <row r="273" spans="12:27" x14ac:dyDescent="0.25">
      <c r="L273" s="41"/>
      <c r="M273" s="41"/>
      <c r="N273" s="41"/>
      <c r="O273" s="41"/>
      <c r="P273" s="41"/>
      <c r="Q273" s="41"/>
      <c r="R273" s="41"/>
      <c r="S273" s="41"/>
      <c r="T273" s="41"/>
      <c r="U273" s="41"/>
      <c r="V273" s="42"/>
      <c r="W273" s="42"/>
      <c r="X273" s="42"/>
      <c r="Y273" s="42"/>
      <c r="Z273" s="42"/>
      <c r="AA273" s="42"/>
    </row>
    <row r="274" spans="12:27" x14ac:dyDescent="0.25">
      <c r="L274" s="41"/>
      <c r="M274" s="41"/>
      <c r="N274" s="41"/>
      <c r="O274" s="41"/>
      <c r="P274" s="41"/>
      <c r="Q274" s="41"/>
      <c r="R274" s="41"/>
      <c r="S274" s="41"/>
      <c r="T274" s="41"/>
      <c r="U274" s="41"/>
      <c r="V274" s="42"/>
      <c r="W274" s="42"/>
      <c r="X274" s="42"/>
      <c r="Y274" s="42"/>
      <c r="Z274" s="42"/>
      <c r="AA274" s="42"/>
    </row>
    <row r="275" spans="12:27" x14ac:dyDescent="0.25">
      <c r="L275" s="41"/>
      <c r="M275" s="41"/>
      <c r="N275" s="41"/>
      <c r="O275" s="41"/>
      <c r="P275" s="41"/>
      <c r="Q275" s="41"/>
      <c r="R275" s="41"/>
      <c r="S275" s="41"/>
      <c r="T275" s="41"/>
      <c r="U275" s="41"/>
      <c r="V275" s="42"/>
      <c r="W275" s="42"/>
      <c r="X275" s="42"/>
      <c r="Y275" s="42"/>
      <c r="Z275" s="42"/>
      <c r="AA275" s="42"/>
    </row>
    <row r="276" spans="12:27" x14ac:dyDescent="0.25">
      <c r="L276" s="41"/>
      <c r="M276" s="41"/>
      <c r="N276" s="41"/>
      <c r="O276" s="41"/>
      <c r="P276" s="41"/>
      <c r="Q276" s="41"/>
      <c r="R276" s="41"/>
      <c r="S276" s="41"/>
      <c r="T276" s="41"/>
      <c r="U276" s="41"/>
      <c r="V276" s="42"/>
      <c r="W276" s="42"/>
      <c r="X276" s="42"/>
      <c r="Y276" s="42"/>
      <c r="Z276" s="42"/>
      <c r="AA276" s="42"/>
    </row>
    <row r="277" spans="12:27" x14ac:dyDescent="0.25">
      <c r="L277" s="41"/>
      <c r="M277" s="41"/>
      <c r="N277" s="41"/>
      <c r="O277" s="41"/>
      <c r="P277" s="41"/>
      <c r="Q277" s="41"/>
      <c r="R277" s="41"/>
      <c r="S277" s="41"/>
      <c r="T277" s="41"/>
      <c r="U277" s="41"/>
      <c r="V277" s="42"/>
      <c r="W277" s="42"/>
      <c r="X277" s="42"/>
      <c r="Y277" s="42"/>
      <c r="Z277" s="42"/>
      <c r="AA277" s="42"/>
    </row>
    <row r="278" spans="12:27" x14ac:dyDescent="0.25">
      <c r="L278" s="41"/>
      <c r="M278" s="41"/>
      <c r="N278" s="41"/>
      <c r="O278" s="41"/>
      <c r="P278" s="41"/>
      <c r="Q278" s="41"/>
      <c r="R278" s="41"/>
      <c r="S278" s="41"/>
      <c r="T278" s="41"/>
      <c r="U278" s="41"/>
      <c r="V278" s="42"/>
      <c r="W278" s="42"/>
      <c r="X278" s="42"/>
      <c r="Y278" s="42"/>
      <c r="Z278" s="42"/>
      <c r="AA278" s="42"/>
    </row>
    <row r="279" spans="12:27" x14ac:dyDescent="0.25">
      <c r="L279" s="41"/>
      <c r="M279" s="41"/>
      <c r="N279" s="41"/>
      <c r="O279" s="41"/>
      <c r="P279" s="41"/>
      <c r="Q279" s="41"/>
      <c r="R279" s="41"/>
      <c r="S279" s="41"/>
      <c r="T279" s="41"/>
      <c r="U279" s="41"/>
      <c r="V279" s="42"/>
      <c r="W279" s="42"/>
      <c r="X279" s="42"/>
      <c r="Y279" s="42"/>
      <c r="Z279" s="42"/>
      <c r="AA279" s="42"/>
    </row>
    <row r="280" spans="12:27" x14ac:dyDescent="0.25">
      <c r="L280" s="41"/>
      <c r="M280" s="41"/>
      <c r="N280" s="41"/>
      <c r="O280" s="41"/>
      <c r="P280" s="41"/>
      <c r="Q280" s="41"/>
      <c r="R280" s="41"/>
      <c r="S280" s="41"/>
      <c r="T280" s="41"/>
      <c r="U280" s="41"/>
      <c r="V280" s="42"/>
      <c r="W280" s="42"/>
      <c r="X280" s="42"/>
      <c r="Y280" s="42"/>
      <c r="Z280" s="42"/>
      <c r="AA280" s="42"/>
    </row>
    <row r="281" spans="12:27" x14ac:dyDescent="0.25">
      <c r="L281" s="41"/>
      <c r="M281" s="41"/>
      <c r="N281" s="41"/>
      <c r="O281" s="41"/>
      <c r="P281" s="41"/>
      <c r="Q281" s="41"/>
      <c r="R281" s="41"/>
      <c r="S281" s="41"/>
      <c r="T281" s="41"/>
      <c r="U281" s="41"/>
      <c r="V281" s="42"/>
      <c r="W281" s="42"/>
      <c r="X281" s="42"/>
      <c r="Y281" s="42"/>
      <c r="Z281" s="42"/>
      <c r="AA281" s="42"/>
    </row>
    <row r="282" spans="12:27" x14ac:dyDescent="0.25">
      <c r="L282" s="41"/>
      <c r="M282" s="41"/>
      <c r="N282" s="41"/>
      <c r="O282" s="41"/>
      <c r="P282" s="41"/>
      <c r="Q282" s="41"/>
      <c r="R282" s="41"/>
      <c r="S282" s="41"/>
      <c r="T282" s="41"/>
      <c r="U282" s="41"/>
      <c r="V282" s="42"/>
      <c r="W282" s="42"/>
      <c r="X282" s="42"/>
      <c r="Y282" s="42"/>
      <c r="Z282" s="42"/>
      <c r="AA282" s="42"/>
    </row>
    <row r="283" spans="12:27" x14ac:dyDescent="0.25">
      <c r="L283" s="41"/>
      <c r="M283" s="41"/>
      <c r="N283" s="41"/>
      <c r="O283" s="41"/>
      <c r="P283" s="41"/>
      <c r="Q283" s="41"/>
      <c r="R283" s="41"/>
      <c r="S283" s="41"/>
      <c r="T283" s="41"/>
      <c r="U283" s="41"/>
      <c r="V283" s="42"/>
      <c r="W283" s="42"/>
      <c r="X283" s="42"/>
      <c r="Y283" s="42"/>
      <c r="Z283" s="42"/>
      <c r="AA283" s="42"/>
    </row>
    <row r="284" spans="12:27" x14ac:dyDescent="0.25">
      <c r="L284" s="41"/>
      <c r="M284" s="41"/>
      <c r="N284" s="41"/>
      <c r="O284" s="41"/>
      <c r="P284" s="41"/>
      <c r="Q284" s="41"/>
      <c r="R284" s="41"/>
      <c r="S284" s="41"/>
      <c r="T284" s="41"/>
      <c r="U284" s="41"/>
      <c r="V284" s="42"/>
      <c r="W284" s="42"/>
      <c r="X284" s="42"/>
      <c r="Y284" s="42"/>
      <c r="Z284" s="42"/>
      <c r="AA284" s="42"/>
    </row>
    <row r="285" spans="12:27" x14ac:dyDescent="0.25">
      <c r="L285" s="41"/>
      <c r="M285" s="41"/>
      <c r="N285" s="41"/>
      <c r="O285" s="41"/>
      <c r="P285" s="41"/>
      <c r="Q285" s="41"/>
      <c r="R285" s="41"/>
      <c r="S285" s="41"/>
      <c r="T285" s="41"/>
      <c r="U285" s="41"/>
      <c r="V285" s="42"/>
      <c r="W285" s="42"/>
      <c r="X285" s="42"/>
      <c r="Y285" s="42"/>
      <c r="Z285" s="42"/>
      <c r="AA285" s="42"/>
    </row>
    <row r="286" spans="12:27" x14ac:dyDescent="0.25">
      <c r="L286" s="41"/>
      <c r="M286" s="41"/>
      <c r="N286" s="41"/>
      <c r="O286" s="41"/>
      <c r="P286" s="41"/>
      <c r="Q286" s="41"/>
      <c r="R286" s="41"/>
      <c r="S286" s="41"/>
      <c r="T286" s="41"/>
      <c r="U286" s="41"/>
      <c r="V286" s="42"/>
      <c r="W286" s="42"/>
      <c r="X286" s="42"/>
      <c r="Y286" s="42"/>
      <c r="Z286" s="42"/>
      <c r="AA286" s="42"/>
    </row>
    <row r="287" spans="12:27" x14ac:dyDescent="0.25">
      <c r="L287" s="41"/>
      <c r="M287" s="41"/>
      <c r="N287" s="41"/>
      <c r="O287" s="41"/>
      <c r="P287" s="41"/>
      <c r="Q287" s="41"/>
      <c r="R287" s="41"/>
      <c r="S287" s="41"/>
      <c r="T287" s="41"/>
      <c r="U287" s="41"/>
      <c r="V287" s="42"/>
      <c r="W287" s="42"/>
      <c r="X287" s="42"/>
      <c r="Y287" s="42"/>
      <c r="Z287" s="42"/>
      <c r="AA287" s="42"/>
    </row>
    <row r="288" spans="12:27" x14ac:dyDescent="0.25">
      <c r="L288" s="41"/>
      <c r="M288" s="41"/>
      <c r="N288" s="41"/>
      <c r="O288" s="41"/>
      <c r="P288" s="41"/>
      <c r="Q288" s="41"/>
      <c r="R288" s="41"/>
      <c r="S288" s="41"/>
      <c r="T288" s="41"/>
      <c r="U288" s="41"/>
      <c r="V288" s="42"/>
      <c r="W288" s="42"/>
      <c r="X288" s="42"/>
      <c r="Y288" s="42"/>
      <c r="Z288" s="42"/>
      <c r="AA288" s="42"/>
    </row>
    <row r="289" spans="12:27" x14ac:dyDescent="0.25">
      <c r="L289" s="41"/>
      <c r="M289" s="41"/>
      <c r="N289" s="41"/>
      <c r="O289" s="41"/>
      <c r="P289" s="41"/>
      <c r="Q289" s="41"/>
      <c r="R289" s="41"/>
      <c r="S289" s="41"/>
      <c r="T289" s="41"/>
      <c r="U289" s="41"/>
      <c r="V289" s="42"/>
      <c r="W289" s="42"/>
      <c r="X289" s="42"/>
      <c r="Y289" s="42"/>
      <c r="Z289" s="42"/>
      <c r="AA289" s="42"/>
    </row>
    <row r="290" spans="12:27" x14ac:dyDescent="0.25">
      <c r="L290" s="41"/>
      <c r="M290" s="41"/>
      <c r="N290" s="41"/>
      <c r="O290" s="41"/>
      <c r="P290" s="41"/>
      <c r="Q290" s="41"/>
      <c r="R290" s="41"/>
      <c r="S290" s="41"/>
      <c r="T290" s="41"/>
      <c r="U290" s="41"/>
      <c r="V290" s="42"/>
      <c r="W290" s="42"/>
      <c r="X290" s="42"/>
      <c r="Y290" s="42"/>
      <c r="Z290" s="42"/>
      <c r="AA290" s="42"/>
    </row>
    <row r="291" spans="12:27" x14ac:dyDescent="0.25">
      <c r="L291" s="41"/>
      <c r="M291" s="41"/>
      <c r="N291" s="41"/>
      <c r="O291" s="41"/>
      <c r="P291" s="41"/>
      <c r="Q291" s="41"/>
      <c r="R291" s="41"/>
      <c r="S291" s="41"/>
      <c r="T291" s="41"/>
      <c r="U291" s="41"/>
      <c r="V291" s="42"/>
      <c r="W291" s="42"/>
      <c r="X291" s="42"/>
      <c r="Y291" s="42"/>
      <c r="Z291" s="42"/>
      <c r="AA291" s="42"/>
    </row>
    <row r="292" spans="12:27" x14ac:dyDescent="0.25">
      <c r="L292" s="41"/>
      <c r="M292" s="41"/>
      <c r="N292" s="41"/>
      <c r="O292" s="41"/>
      <c r="P292" s="41"/>
      <c r="Q292" s="41"/>
      <c r="R292" s="41"/>
      <c r="S292" s="41"/>
      <c r="T292" s="41"/>
      <c r="U292" s="41"/>
      <c r="V292" s="42"/>
      <c r="W292" s="42"/>
      <c r="X292" s="42"/>
      <c r="Y292" s="42"/>
      <c r="Z292" s="42"/>
      <c r="AA292" s="42"/>
    </row>
    <row r="293" spans="12:27" x14ac:dyDescent="0.25">
      <c r="L293" s="41"/>
      <c r="M293" s="41"/>
      <c r="N293" s="41"/>
      <c r="O293" s="41"/>
      <c r="P293" s="41"/>
      <c r="Q293" s="41"/>
      <c r="R293" s="41"/>
      <c r="S293" s="41"/>
      <c r="T293" s="41"/>
      <c r="U293" s="41"/>
      <c r="V293" s="42"/>
      <c r="W293" s="42"/>
      <c r="X293" s="42"/>
      <c r="Y293" s="42"/>
      <c r="Z293" s="42"/>
      <c r="AA293" s="42"/>
    </row>
    <row r="294" spans="12:27" x14ac:dyDescent="0.25">
      <c r="L294" s="41"/>
      <c r="M294" s="41"/>
      <c r="N294" s="41"/>
      <c r="O294" s="41"/>
      <c r="P294" s="41"/>
      <c r="Q294" s="41"/>
      <c r="R294" s="41"/>
      <c r="S294" s="41"/>
      <c r="T294" s="41"/>
      <c r="U294" s="41"/>
      <c r="V294" s="42"/>
      <c r="W294" s="42"/>
      <c r="X294" s="42"/>
      <c r="Y294" s="42"/>
      <c r="Z294" s="42"/>
      <c r="AA294" s="42"/>
    </row>
    <row r="295" spans="12:27" x14ac:dyDescent="0.25">
      <c r="L295" s="41"/>
      <c r="M295" s="41"/>
      <c r="N295" s="41"/>
      <c r="O295" s="41"/>
      <c r="P295" s="41"/>
      <c r="Q295" s="41"/>
      <c r="R295" s="41"/>
      <c r="S295" s="41"/>
      <c r="T295" s="41"/>
      <c r="U295" s="41"/>
      <c r="V295" s="42"/>
      <c r="W295" s="42"/>
      <c r="X295" s="42"/>
      <c r="Y295" s="42"/>
      <c r="Z295" s="42"/>
      <c r="AA295" s="42"/>
    </row>
    <row r="296" spans="12:27" x14ac:dyDescent="0.25">
      <c r="L296" s="41"/>
      <c r="M296" s="41"/>
      <c r="N296" s="41"/>
      <c r="O296" s="41"/>
      <c r="P296" s="41"/>
      <c r="Q296" s="41"/>
      <c r="R296" s="41"/>
      <c r="S296" s="41"/>
      <c r="T296" s="41"/>
      <c r="U296" s="41"/>
      <c r="V296" s="42"/>
      <c r="W296" s="42"/>
      <c r="X296" s="42"/>
      <c r="Y296" s="42"/>
      <c r="Z296" s="42"/>
      <c r="AA296" s="42"/>
    </row>
    <row r="297" spans="12:27" x14ac:dyDescent="0.25">
      <c r="L297" s="41"/>
      <c r="M297" s="41"/>
      <c r="N297" s="41"/>
      <c r="O297" s="41"/>
      <c r="P297" s="41"/>
      <c r="Q297" s="41"/>
      <c r="R297" s="41"/>
      <c r="S297" s="41"/>
      <c r="T297" s="41"/>
      <c r="U297" s="41"/>
      <c r="V297" s="42"/>
      <c r="W297" s="42"/>
      <c r="X297" s="42"/>
      <c r="Y297" s="42"/>
      <c r="Z297" s="42"/>
      <c r="AA297" s="42"/>
    </row>
    <row r="298" spans="12:27" x14ac:dyDescent="0.25">
      <c r="L298" s="41"/>
      <c r="M298" s="41"/>
      <c r="N298" s="41"/>
      <c r="O298" s="41"/>
      <c r="P298" s="41"/>
      <c r="Q298" s="41"/>
      <c r="R298" s="41"/>
      <c r="S298" s="41"/>
      <c r="T298" s="41"/>
      <c r="U298" s="41"/>
      <c r="V298" s="42"/>
      <c r="W298" s="42"/>
      <c r="X298" s="42"/>
      <c r="Y298" s="42"/>
      <c r="Z298" s="42"/>
      <c r="AA298" s="42"/>
    </row>
    <row r="299" spans="12:27" x14ac:dyDescent="0.25">
      <c r="L299" s="41"/>
      <c r="M299" s="41"/>
      <c r="N299" s="41"/>
      <c r="O299" s="41"/>
      <c r="P299" s="41"/>
      <c r="Q299" s="41"/>
      <c r="R299" s="41"/>
      <c r="S299" s="41"/>
      <c r="T299" s="41"/>
      <c r="U299" s="41"/>
      <c r="V299" s="42"/>
      <c r="W299" s="42"/>
      <c r="X299" s="42"/>
      <c r="Y299" s="42"/>
      <c r="Z299" s="42"/>
      <c r="AA299" s="42"/>
    </row>
    <row r="300" spans="12:27" x14ac:dyDescent="0.25">
      <c r="L300" s="41"/>
      <c r="M300" s="41"/>
      <c r="N300" s="41"/>
      <c r="O300" s="41"/>
      <c r="P300" s="41"/>
      <c r="Q300" s="41"/>
      <c r="R300" s="41"/>
      <c r="S300" s="41"/>
      <c r="T300" s="41"/>
      <c r="U300" s="41"/>
      <c r="V300" s="42"/>
      <c r="W300" s="42"/>
      <c r="X300" s="42"/>
      <c r="Y300" s="42"/>
      <c r="Z300" s="42"/>
      <c r="AA300" s="42"/>
    </row>
    <row r="301" spans="12:27" x14ac:dyDescent="0.25">
      <c r="L301" s="41"/>
      <c r="M301" s="41"/>
      <c r="N301" s="41"/>
      <c r="O301" s="41"/>
      <c r="P301" s="41"/>
      <c r="Q301" s="41"/>
      <c r="R301" s="41"/>
      <c r="S301" s="41"/>
      <c r="T301" s="41"/>
      <c r="U301" s="41"/>
      <c r="V301" s="42"/>
      <c r="W301" s="42"/>
      <c r="X301" s="42"/>
      <c r="Y301" s="42"/>
      <c r="Z301" s="42"/>
      <c r="AA301" s="42"/>
    </row>
    <row r="302" spans="12:27" x14ac:dyDescent="0.25">
      <c r="L302" s="41"/>
      <c r="M302" s="41"/>
      <c r="N302" s="41"/>
      <c r="O302" s="41"/>
      <c r="P302" s="41"/>
      <c r="Q302" s="41"/>
      <c r="R302" s="41"/>
      <c r="S302" s="41"/>
      <c r="T302" s="41"/>
      <c r="U302" s="41"/>
      <c r="V302" s="42"/>
      <c r="W302" s="42"/>
      <c r="X302" s="42"/>
      <c r="Y302" s="42"/>
      <c r="Z302" s="42"/>
      <c r="AA302" s="42"/>
    </row>
    <row r="303" spans="12:27" x14ac:dyDescent="0.25">
      <c r="L303" s="41"/>
      <c r="M303" s="41"/>
      <c r="N303" s="41"/>
      <c r="O303" s="41"/>
      <c r="P303" s="41"/>
      <c r="Q303" s="41"/>
      <c r="R303" s="41"/>
      <c r="S303" s="41"/>
      <c r="T303" s="41"/>
      <c r="U303" s="41"/>
      <c r="V303" s="42"/>
      <c r="W303" s="42"/>
      <c r="X303" s="42"/>
      <c r="Y303" s="42"/>
      <c r="Z303" s="42"/>
      <c r="AA303" s="42"/>
    </row>
    <row r="304" spans="12:27" x14ac:dyDescent="0.25">
      <c r="L304" s="41"/>
      <c r="M304" s="41"/>
      <c r="N304" s="41"/>
      <c r="O304" s="41"/>
      <c r="P304" s="41"/>
      <c r="Q304" s="41"/>
      <c r="R304" s="41"/>
      <c r="S304" s="41"/>
      <c r="T304" s="41"/>
      <c r="U304" s="41"/>
      <c r="V304" s="42"/>
      <c r="W304" s="42"/>
      <c r="X304" s="42"/>
      <c r="Y304" s="42"/>
      <c r="Z304" s="42"/>
      <c r="AA304" s="42"/>
    </row>
    <row r="305" spans="12:27" x14ac:dyDescent="0.25">
      <c r="L305" s="41"/>
      <c r="M305" s="41"/>
      <c r="N305" s="41"/>
      <c r="O305" s="41"/>
      <c r="P305" s="41"/>
      <c r="Q305" s="41"/>
      <c r="R305" s="41"/>
      <c r="S305" s="41"/>
      <c r="T305" s="41"/>
      <c r="U305" s="41"/>
      <c r="V305" s="42"/>
      <c r="W305" s="42"/>
      <c r="X305" s="42"/>
      <c r="Y305" s="42"/>
      <c r="Z305" s="42"/>
      <c r="AA305" s="42"/>
    </row>
    <row r="306" spans="12:27" x14ac:dyDescent="0.25">
      <c r="L306" s="41"/>
      <c r="M306" s="41"/>
      <c r="N306" s="41"/>
      <c r="O306" s="41"/>
      <c r="P306" s="41"/>
      <c r="Q306" s="41"/>
      <c r="R306" s="41"/>
      <c r="S306" s="41"/>
      <c r="T306" s="41"/>
      <c r="U306" s="41"/>
      <c r="V306" s="42"/>
      <c r="W306" s="42"/>
      <c r="X306" s="42"/>
      <c r="Y306" s="42"/>
      <c r="Z306" s="42"/>
      <c r="AA306" s="42"/>
    </row>
    <row r="307" spans="12:27" x14ac:dyDescent="0.25">
      <c r="L307" s="41"/>
      <c r="M307" s="41"/>
      <c r="N307" s="41"/>
      <c r="O307" s="41"/>
      <c r="P307" s="41"/>
      <c r="Q307" s="41"/>
      <c r="R307" s="41"/>
      <c r="S307" s="41"/>
      <c r="T307" s="41"/>
      <c r="U307" s="41"/>
      <c r="V307" s="42"/>
      <c r="W307" s="42"/>
      <c r="X307" s="42"/>
      <c r="Y307" s="42"/>
      <c r="Z307" s="42"/>
      <c r="AA307" s="42"/>
    </row>
    <row r="308" spans="12:27" x14ac:dyDescent="0.25">
      <c r="L308" s="41"/>
      <c r="M308" s="41"/>
      <c r="N308" s="41"/>
      <c r="O308" s="41"/>
      <c r="P308" s="41"/>
      <c r="Q308" s="41"/>
      <c r="R308" s="41"/>
      <c r="S308" s="41"/>
      <c r="T308" s="41"/>
      <c r="U308" s="41"/>
      <c r="V308" s="42"/>
      <c r="W308" s="42"/>
      <c r="X308" s="42"/>
      <c r="Y308" s="42"/>
      <c r="Z308" s="42"/>
      <c r="AA308" s="42"/>
    </row>
    <row r="309" spans="12:27" x14ac:dyDescent="0.25">
      <c r="L309" s="41"/>
      <c r="M309" s="41"/>
      <c r="N309" s="41"/>
      <c r="O309" s="41"/>
      <c r="P309" s="41"/>
      <c r="Q309" s="41"/>
      <c r="R309" s="41"/>
      <c r="S309" s="41"/>
      <c r="T309" s="41"/>
      <c r="U309" s="41"/>
      <c r="V309" s="42"/>
      <c r="W309" s="42"/>
      <c r="X309" s="42"/>
      <c r="Y309" s="42"/>
      <c r="Z309" s="42"/>
      <c r="AA309" s="42"/>
    </row>
    <row r="310" spans="12:27" x14ac:dyDescent="0.25">
      <c r="L310" s="41"/>
      <c r="M310" s="41"/>
      <c r="N310" s="41"/>
      <c r="O310" s="41"/>
      <c r="P310" s="41"/>
      <c r="Q310" s="41"/>
      <c r="R310" s="41"/>
      <c r="S310" s="41"/>
      <c r="T310" s="41"/>
      <c r="U310" s="41"/>
      <c r="V310" s="42"/>
      <c r="W310" s="42"/>
      <c r="X310" s="42"/>
      <c r="Y310" s="42"/>
      <c r="Z310" s="42"/>
      <c r="AA310" s="42"/>
    </row>
    <row r="311" spans="12:27" x14ac:dyDescent="0.25">
      <c r="L311" s="41"/>
      <c r="M311" s="41"/>
      <c r="N311" s="41"/>
      <c r="O311" s="41"/>
      <c r="P311" s="41"/>
      <c r="Q311" s="41"/>
      <c r="R311" s="41"/>
      <c r="S311" s="41"/>
      <c r="T311" s="41"/>
      <c r="U311" s="41"/>
      <c r="V311" s="42"/>
      <c r="W311" s="42"/>
      <c r="X311" s="42"/>
      <c r="Y311" s="42"/>
      <c r="Z311" s="42"/>
      <c r="AA311" s="42"/>
    </row>
    <row r="312" spans="12:27" x14ac:dyDescent="0.25">
      <c r="L312" s="41"/>
      <c r="M312" s="41"/>
      <c r="N312" s="41"/>
      <c r="O312" s="41"/>
      <c r="P312" s="41"/>
      <c r="Q312" s="41"/>
      <c r="R312" s="41"/>
      <c r="S312" s="41"/>
      <c r="T312" s="41"/>
      <c r="U312" s="41"/>
      <c r="V312" s="42"/>
      <c r="W312" s="42"/>
      <c r="X312" s="42"/>
      <c r="Y312" s="42"/>
      <c r="Z312" s="42"/>
      <c r="AA312" s="42"/>
    </row>
    <row r="313" spans="12:27" x14ac:dyDescent="0.25">
      <c r="L313" s="41"/>
      <c r="M313" s="41"/>
      <c r="N313" s="41"/>
      <c r="O313" s="41"/>
      <c r="P313" s="41"/>
      <c r="Q313" s="41"/>
      <c r="R313" s="41"/>
      <c r="S313" s="41"/>
      <c r="T313" s="41"/>
      <c r="U313" s="41"/>
      <c r="V313" s="42"/>
      <c r="W313" s="42"/>
      <c r="X313" s="42"/>
      <c r="Y313" s="42"/>
      <c r="Z313" s="42"/>
      <c r="AA313" s="42"/>
    </row>
    <row r="314" spans="12:27" x14ac:dyDescent="0.25">
      <c r="L314" s="41"/>
      <c r="M314" s="41"/>
      <c r="N314" s="41"/>
      <c r="O314" s="41"/>
      <c r="P314" s="41"/>
      <c r="Q314" s="41"/>
      <c r="R314" s="41"/>
      <c r="S314" s="41"/>
      <c r="T314" s="41"/>
      <c r="U314" s="41"/>
      <c r="V314" s="42"/>
      <c r="W314" s="42"/>
      <c r="X314" s="42"/>
      <c r="Y314" s="42"/>
      <c r="Z314" s="42"/>
      <c r="AA314" s="42"/>
    </row>
    <row r="315" spans="12:27" x14ac:dyDescent="0.25">
      <c r="L315" s="41"/>
      <c r="M315" s="41"/>
      <c r="N315" s="41"/>
      <c r="O315" s="41"/>
      <c r="P315" s="41"/>
      <c r="Q315" s="41"/>
      <c r="R315" s="41"/>
      <c r="S315" s="41"/>
      <c r="T315" s="41"/>
      <c r="U315" s="41"/>
      <c r="V315" s="42"/>
      <c r="W315" s="42"/>
      <c r="X315" s="42"/>
      <c r="Y315" s="42"/>
      <c r="Z315" s="42"/>
      <c r="AA315" s="42"/>
    </row>
    <row r="316" spans="12:27" x14ac:dyDescent="0.25">
      <c r="L316" s="41"/>
      <c r="M316" s="41"/>
      <c r="N316" s="41"/>
      <c r="O316" s="41"/>
      <c r="P316" s="41"/>
      <c r="Q316" s="41"/>
      <c r="R316" s="41"/>
      <c r="S316" s="41"/>
      <c r="T316" s="41"/>
      <c r="U316" s="41"/>
      <c r="V316" s="42"/>
      <c r="W316" s="42"/>
      <c r="X316" s="42"/>
      <c r="Y316" s="42"/>
      <c r="Z316" s="42"/>
      <c r="AA316" s="42"/>
    </row>
    <row r="317" spans="12:27" x14ac:dyDescent="0.25">
      <c r="L317" s="41"/>
      <c r="M317" s="41"/>
      <c r="N317" s="41"/>
      <c r="O317" s="41"/>
      <c r="P317" s="41"/>
      <c r="Q317" s="41"/>
      <c r="R317" s="41"/>
      <c r="S317" s="41"/>
      <c r="T317" s="41"/>
      <c r="U317" s="41"/>
      <c r="V317" s="42"/>
      <c r="W317" s="42"/>
      <c r="X317" s="42"/>
      <c r="Y317" s="42"/>
      <c r="Z317" s="42"/>
      <c r="AA317" s="42"/>
    </row>
    <row r="318" spans="12:27" x14ac:dyDescent="0.25">
      <c r="L318" s="41"/>
      <c r="M318" s="41"/>
      <c r="N318" s="41"/>
      <c r="O318" s="41"/>
      <c r="P318" s="41"/>
      <c r="Q318" s="41"/>
      <c r="R318" s="41"/>
      <c r="S318" s="41"/>
      <c r="T318" s="41"/>
      <c r="U318" s="41"/>
      <c r="V318" s="42"/>
      <c r="W318" s="42"/>
      <c r="X318" s="42"/>
      <c r="Y318" s="42"/>
      <c r="Z318" s="42"/>
      <c r="AA318" s="42"/>
    </row>
    <row r="319" spans="12:27" x14ac:dyDescent="0.25">
      <c r="L319" s="41"/>
      <c r="M319" s="41"/>
      <c r="N319" s="41"/>
      <c r="O319" s="41"/>
      <c r="P319" s="41"/>
      <c r="Q319" s="41"/>
      <c r="R319" s="41"/>
      <c r="S319" s="41"/>
      <c r="T319" s="41"/>
      <c r="U319" s="41"/>
      <c r="V319" s="42"/>
      <c r="W319" s="42"/>
      <c r="X319" s="42"/>
      <c r="Y319" s="42"/>
      <c r="Z319" s="42"/>
      <c r="AA319" s="42"/>
    </row>
    <row r="320" spans="12:27" x14ac:dyDescent="0.25">
      <c r="L320" s="41"/>
      <c r="M320" s="41"/>
      <c r="N320" s="41"/>
      <c r="O320" s="41"/>
      <c r="P320" s="41"/>
      <c r="Q320" s="41"/>
      <c r="R320" s="41"/>
      <c r="S320" s="41"/>
      <c r="T320" s="41"/>
      <c r="U320" s="41"/>
      <c r="V320" s="42"/>
      <c r="W320" s="42"/>
      <c r="X320" s="42"/>
      <c r="Y320" s="42"/>
      <c r="Z320" s="42"/>
      <c r="AA320" s="42"/>
    </row>
    <row r="321" spans="12:27" x14ac:dyDescent="0.25">
      <c r="L321" s="41"/>
      <c r="M321" s="41"/>
      <c r="N321" s="41"/>
      <c r="O321" s="41"/>
      <c r="P321" s="41"/>
      <c r="Q321" s="41"/>
      <c r="R321" s="41"/>
      <c r="S321" s="41"/>
      <c r="T321" s="41"/>
      <c r="U321" s="41"/>
      <c r="V321" s="42"/>
      <c r="W321" s="42"/>
      <c r="X321" s="42"/>
      <c r="Y321" s="42"/>
      <c r="Z321" s="42"/>
      <c r="AA321" s="42"/>
    </row>
    <row r="322" spans="12:27" x14ac:dyDescent="0.25">
      <c r="L322" s="41"/>
      <c r="M322" s="41"/>
      <c r="N322" s="41"/>
      <c r="O322" s="41"/>
      <c r="P322" s="41"/>
      <c r="Q322" s="41"/>
      <c r="R322" s="41"/>
      <c r="S322" s="41"/>
      <c r="T322" s="41"/>
      <c r="U322" s="41"/>
      <c r="V322" s="42"/>
      <c r="W322" s="42"/>
      <c r="X322" s="42"/>
      <c r="Y322" s="42"/>
      <c r="Z322" s="42"/>
      <c r="AA322" s="42"/>
    </row>
    <row r="323" spans="12:27" x14ac:dyDescent="0.25">
      <c r="L323" s="41"/>
      <c r="M323" s="41"/>
      <c r="N323" s="41"/>
      <c r="O323" s="41"/>
      <c r="P323" s="41"/>
      <c r="Q323" s="41"/>
      <c r="R323" s="41"/>
      <c r="S323" s="41"/>
      <c r="T323" s="41"/>
      <c r="U323" s="41"/>
      <c r="V323" s="42"/>
      <c r="W323" s="42"/>
      <c r="X323" s="42"/>
      <c r="Y323" s="42"/>
      <c r="Z323" s="42"/>
      <c r="AA323" s="42"/>
    </row>
    <row r="324" spans="12:27" x14ac:dyDescent="0.25">
      <c r="L324" s="41"/>
      <c r="M324" s="41"/>
      <c r="N324" s="41"/>
      <c r="O324" s="41"/>
      <c r="P324" s="41"/>
      <c r="Q324" s="41"/>
      <c r="R324" s="41"/>
      <c r="S324" s="41"/>
      <c r="T324" s="41"/>
      <c r="U324" s="41"/>
      <c r="V324" s="42"/>
      <c r="W324" s="42"/>
      <c r="X324" s="42"/>
      <c r="Y324" s="42"/>
      <c r="Z324" s="42"/>
      <c r="AA324" s="42"/>
    </row>
    <row r="325" spans="12:27" x14ac:dyDescent="0.25">
      <c r="L325" s="41"/>
      <c r="M325" s="41"/>
      <c r="N325" s="41"/>
      <c r="O325" s="41"/>
      <c r="P325" s="41"/>
      <c r="Q325" s="41"/>
      <c r="R325" s="41"/>
      <c r="S325" s="41"/>
      <c r="T325" s="41"/>
      <c r="U325" s="41"/>
      <c r="V325" s="42"/>
      <c r="W325" s="42"/>
      <c r="X325" s="42"/>
      <c r="Y325" s="42"/>
      <c r="Z325" s="42"/>
      <c r="AA325" s="42"/>
    </row>
    <row r="326" spans="12:27" x14ac:dyDescent="0.25">
      <c r="L326" s="41"/>
      <c r="M326" s="41"/>
      <c r="N326" s="41"/>
      <c r="O326" s="41"/>
      <c r="P326" s="41"/>
      <c r="Q326" s="41"/>
      <c r="R326" s="41"/>
      <c r="S326" s="41"/>
      <c r="T326" s="41"/>
      <c r="U326" s="41"/>
      <c r="V326" s="42"/>
      <c r="W326" s="42"/>
      <c r="X326" s="42"/>
      <c r="Y326" s="42"/>
      <c r="Z326" s="42"/>
      <c r="AA326" s="42"/>
    </row>
    <row r="327" spans="12:27" x14ac:dyDescent="0.25">
      <c r="L327" s="41"/>
      <c r="M327" s="41"/>
      <c r="N327" s="41"/>
      <c r="O327" s="41"/>
      <c r="P327" s="41"/>
      <c r="Q327" s="41"/>
      <c r="R327" s="41"/>
      <c r="S327" s="41"/>
      <c r="T327" s="41"/>
      <c r="U327" s="41"/>
      <c r="V327" s="42"/>
      <c r="W327" s="42"/>
      <c r="X327" s="42"/>
      <c r="Y327" s="42"/>
      <c r="Z327" s="42"/>
      <c r="AA327" s="42"/>
    </row>
    <row r="328" spans="12:27" x14ac:dyDescent="0.25">
      <c r="L328" s="41"/>
      <c r="M328" s="41"/>
      <c r="N328" s="41"/>
      <c r="O328" s="41"/>
      <c r="P328" s="41"/>
      <c r="Q328" s="41"/>
      <c r="R328" s="41"/>
      <c r="S328" s="41"/>
      <c r="T328" s="41"/>
      <c r="U328" s="41"/>
      <c r="V328" s="42"/>
      <c r="W328" s="42"/>
      <c r="X328" s="42"/>
      <c r="Y328" s="42"/>
      <c r="Z328" s="42"/>
      <c r="AA328" s="42"/>
    </row>
    <row r="329" spans="12:27" x14ac:dyDescent="0.25">
      <c r="L329" s="41"/>
      <c r="M329" s="41"/>
      <c r="N329" s="41"/>
      <c r="O329" s="41"/>
      <c r="P329" s="41"/>
      <c r="Q329" s="41"/>
      <c r="R329" s="41"/>
      <c r="S329" s="41"/>
      <c r="T329" s="41"/>
      <c r="U329" s="41"/>
      <c r="V329" s="42"/>
      <c r="W329" s="42"/>
      <c r="X329" s="42"/>
      <c r="Y329" s="42"/>
      <c r="Z329" s="42"/>
      <c r="AA329" s="42"/>
    </row>
    <row r="330" spans="12:27" x14ac:dyDescent="0.25">
      <c r="L330" s="41"/>
      <c r="M330" s="41"/>
      <c r="N330" s="41"/>
      <c r="O330" s="41"/>
      <c r="P330" s="41"/>
      <c r="Q330" s="41"/>
      <c r="R330" s="41"/>
      <c r="S330" s="41"/>
      <c r="T330" s="41"/>
      <c r="U330" s="41"/>
      <c r="V330" s="42"/>
      <c r="W330" s="42"/>
      <c r="X330" s="42"/>
      <c r="Y330" s="42"/>
      <c r="Z330" s="42"/>
      <c r="AA330" s="42"/>
    </row>
    <row r="331" spans="12:27" x14ac:dyDescent="0.25">
      <c r="L331" s="41"/>
      <c r="M331" s="41"/>
      <c r="N331" s="41"/>
      <c r="O331" s="41"/>
      <c r="P331" s="41"/>
      <c r="Q331" s="41"/>
      <c r="R331" s="41"/>
      <c r="S331" s="41"/>
      <c r="T331" s="41"/>
      <c r="U331" s="41"/>
      <c r="V331" s="42"/>
      <c r="W331" s="42"/>
      <c r="X331" s="42"/>
      <c r="Y331" s="42"/>
      <c r="Z331" s="42"/>
      <c r="AA331" s="42"/>
    </row>
    <row r="332" spans="12:27" x14ac:dyDescent="0.25">
      <c r="L332" s="41"/>
      <c r="M332" s="41"/>
      <c r="N332" s="41"/>
      <c r="O332" s="41"/>
      <c r="P332" s="41"/>
      <c r="Q332" s="41"/>
      <c r="R332" s="41"/>
      <c r="S332" s="41"/>
      <c r="T332" s="41"/>
      <c r="U332" s="41"/>
      <c r="V332" s="42"/>
      <c r="W332" s="42"/>
      <c r="X332" s="42"/>
      <c r="Y332" s="42"/>
      <c r="Z332" s="42"/>
      <c r="AA332" s="42"/>
    </row>
    <row r="333" spans="12:27" x14ac:dyDescent="0.25">
      <c r="L333" s="41"/>
      <c r="M333" s="41"/>
      <c r="N333" s="41"/>
      <c r="O333" s="41"/>
      <c r="P333" s="41"/>
      <c r="Q333" s="41"/>
      <c r="R333" s="41"/>
      <c r="S333" s="41"/>
      <c r="T333" s="41"/>
      <c r="U333" s="41"/>
      <c r="V333" s="42"/>
      <c r="W333" s="42"/>
      <c r="X333" s="42"/>
      <c r="Y333" s="42"/>
      <c r="Z333" s="42"/>
      <c r="AA333" s="42"/>
    </row>
    <row r="334" spans="12:27" x14ac:dyDescent="0.25">
      <c r="L334" s="41"/>
      <c r="M334" s="41"/>
      <c r="N334" s="41"/>
      <c r="O334" s="41"/>
      <c r="P334" s="41"/>
      <c r="Q334" s="41"/>
      <c r="R334" s="41"/>
      <c r="S334" s="41"/>
      <c r="T334" s="41"/>
      <c r="U334" s="41"/>
      <c r="V334" s="42"/>
      <c r="W334" s="42"/>
      <c r="X334" s="42"/>
      <c r="Y334" s="42"/>
      <c r="Z334" s="42"/>
      <c r="AA334" s="42"/>
    </row>
    <row r="335" spans="12:27" x14ac:dyDescent="0.25">
      <c r="L335" s="41"/>
      <c r="M335" s="41"/>
      <c r="N335" s="41"/>
      <c r="O335" s="41"/>
      <c r="P335" s="41"/>
      <c r="Q335" s="41"/>
      <c r="R335" s="41"/>
      <c r="S335" s="41"/>
      <c r="T335" s="41"/>
      <c r="U335" s="41"/>
      <c r="V335" s="42"/>
      <c r="W335" s="42"/>
      <c r="X335" s="42"/>
      <c r="Y335" s="42"/>
      <c r="Z335" s="42"/>
      <c r="AA335" s="42"/>
    </row>
    <row r="336" spans="12:27" x14ac:dyDescent="0.25">
      <c r="L336" s="41"/>
      <c r="M336" s="41"/>
      <c r="N336" s="41"/>
      <c r="O336" s="41"/>
      <c r="P336" s="41"/>
      <c r="Q336" s="41"/>
      <c r="R336" s="41"/>
      <c r="S336" s="41"/>
      <c r="T336" s="41"/>
      <c r="U336" s="41"/>
      <c r="V336" s="42"/>
      <c r="W336" s="42"/>
      <c r="X336" s="42"/>
      <c r="Y336" s="42"/>
      <c r="Z336" s="42"/>
      <c r="AA336" s="42"/>
    </row>
    <row r="337" spans="12:27" x14ac:dyDescent="0.25">
      <c r="L337" s="41"/>
      <c r="M337" s="41"/>
      <c r="N337" s="41"/>
      <c r="O337" s="41"/>
      <c r="P337" s="41"/>
      <c r="Q337" s="41"/>
      <c r="R337" s="41"/>
      <c r="S337" s="41"/>
      <c r="T337" s="41"/>
      <c r="U337" s="41"/>
      <c r="V337" s="42"/>
      <c r="W337" s="42"/>
      <c r="X337" s="42"/>
      <c r="Y337" s="42"/>
      <c r="Z337" s="42"/>
      <c r="AA337" s="42"/>
    </row>
    <row r="338" spans="12:27" x14ac:dyDescent="0.25">
      <c r="L338" s="41"/>
      <c r="M338" s="41"/>
      <c r="N338" s="41"/>
      <c r="O338" s="41"/>
      <c r="P338" s="41"/>
      <c r="Q338" s="41"/>
      <c r="R338" s="41"/>
      <c r="S338" s="41"/>
      <c r="T338" s="41"/>
      <c r="U338" s="41"/>
      <c r="V338" s="42"/>
      <c r="W338" s="42"/>
      <c r="X338" s="42"/>
      <c r="Y338" s="42"/>
      <c r="Z338" s="42"/>
      <c r="AA338" s="42"/>
    </row>
    <row r="339" spans="12:27" x14ac:dyDescent="0.25">
      <c r="L339" s="41"/>
      <c r="M339" s="41"/>
      <c r="N339" s="41"/>
      <c r="O339" s="41"/>
      <c r="P339" s="41"/>
      <c r="Q339" s="41"/>
      <c r="R339" s="41"/>
      <c r="S339" s="41"/>
      <c r="T339" s="41"/>
      <c r="U339" s="41"/>
      <c r="V339" s="42"/>
      <c r="W339" s="42"/>
      <c r="X339" s="42"/>
      <c r="Y339" s="42"/>
      <c r="Z339" s="42"/>
      <c r="AA339" s="42"/>
    </row>
    <row r="340" spans="12:27" x14ac:dyDescent="0.25">
      <c r="L340" s="41"/>
      <c r="M340" s="41"/>
      <c r="N340" s="41"/>
      <c r="O340" s="41"/>
      <c r="P340" s="41"/>
      <c r="Q340" s="41"/>
      <c r="R340" s="41"/>
      <c r="S340" s="41"/>
      <c r="T340" s="41"/>
      <c r="U340" s="41"/>
      <c r="V340" s="42"/>
      <c r="W340" s="42"/>
      <c r="X340" s="42"/>
      <c r="Y340" s="42"/>
      <c r="Z340" s="42"/>
      <c r="AA340" s="42"/>
    </row>
    <row r="341" spans="12:27" x14ac:dyDescent="0.25">
      <c r="L341" s="41"/>
      <c r="M341" s="41"/>
      <c r="N341" s="41"/>
      <c r="O341" s="41"/>
      <c r="P341" s="41"/>
      <c r="Q341" s="41"/>
      <c r="R341" s="41"/>
      <c r="S341" s="41"/>
      <c r="T341" s="41"/>
      <c r="U341" s="41"/>
      <c r="V341" s="42"/>
      <c r="W341" s="42"/>
      <c r="X341" s="42"/>
      <c r="Y341" s="42"/>
      <c r="Z341" s="42"/>
      <c r="AA341" s="42"/>
    </row>
    <row r="342" spans="12:27" x14ac:dyDescent="0.25">
      <c r="L342" s="41"/>
      <c r="M342" s="41"/>
      <c r="N342" s="41"/>
      <c r="O342" s="41"/>
      <c r="P342" s="41"/>
      <c r="Q342" s="41"/>
      <c r="R342" s="41"/>
      <c r="S342" s="41"/>
      <c r="T342" s="41"/>
      <c r="U342" s="41"/>
      <c r="V342" s="42"/>
      <c r="W342" s="42"/>
      <c r="X342" s="42"/>
      <c r="Y342" s="42"/>
      <c r="Z342" s="42"/>
      <c r="AA342" s="42"/>
    </row>
    <row r="343" spans="12:27" x14ac:dyDescent="0.25">
      <c r="L343" s="41"/>
      <c r="M343" s="41"/>
      <c r="N343" s="41"/>
      <c r="O343" s="41"/>
      <c r="P343" s="41"/>
      <c r="Q343" s="41"/>
      <c r="R343" s="41"/>
      <c r="S343" s="41"/>
      <c r="T343" s="41"/>
      <c r="U343" s="41"/>
      <c r="V343" s="42"/>
      <c r="W343" s="42"/>
      <c r="X343" s="42"/>
      <c r="Y343" s="42"/>
      <c r="Z343" s="42"/>
      <c r="AA343" s="42"/>
    </row>
    <row r="344" spans="12:27" x14ac:dyDescent="0.25">
      <c r="L344" s="41"/>
      <c r="M344" s="41"/>
      <c r="N344" s="41"/>
      <c r="O344" s="41"/>
      <c r="P344" s="41"/>
      <c r="Q344" s="41"/>
      <c r="R344" s="41"/>
      <c r="S344" s="41"/>
      <c r="T344" s="41"/>
      <c r="U344" s="41"/>
      <c r="V344" s="42"/>
      <c r="W344" s="42"/>
      <c r="X344" s="42"/>
      <c r="Y344" s="42"/>
      <c r="Z344" s="42"/>
      <c r="AA344" s="42"/>
    </row>
    <row r="345" spans="12:27" x14ac:dyDescent="0.25">
      <c r="L345" s="41"/>
      <c r="M345" s="41"/>
      <c r="N345" s="41"/>
      <c r="O345" s="41"/>
      <c r="P345" s="41"/>
      <c r="Q345" s="41"/>
      <c r="R345" s="41"/>
      <c r="S345" s="41"/>
      <c r="T345" s="41"/>
      <c r="U345" s="41"/>
      <c r="V345" s="42"/>
      <c r="W345" s="42"/>
      <c r="X345" s="42"/>
      <c r="Y345" s="42"/>
      <c r="Z345" s="42"/>
      <c r="AA345" s="42"/>
    </row>
    <row r="346" spans="12:27" x14ac:dyDescent="0.25">
      <c r="L346" s="41"/>
      <c r="M346" s="41"/>
      <c r="N346" s="41"/>
      <c r="O346" s="41"/>
      <c r="P346" s="41"/>
      <c r="Q346" s="41"/>
      <c r="R346" s="41"/>
      <c r="S346" s="41"/>
      <c r="T346" s="41"/>
      <c r="U346" s="41"/>
      <c r="V346" s="42"/>
      <c r="W346" s="42"/>
      <c r="X346" s="42"/>
      <c r="Y346" s="42"/>
      <c r="Z346" s="42"/>
      <c r="AA346" s="42"/>
    </row>
    <row r="347" spans="12:27" x14ac:dyDescent="0.25">
      <c r="L347" s="41"/>
      <c r="M347" s="41"/>
      <c r="N347" s="41"/>
      <c r="O347" s="41"/>
      <c r="P347" s="41"/>
      <c r="Q347" s="41"/>
      <c r="R347" s="41"/>
      <c r="S347" s="41"/>
      <c r="T347" s="41"/>
      <c r="U347" s="41"/>
      <c r="V347" s="42"/>
      <c r="W347" s="42"/>
      <c r="X347" s="42"/>
      <c r="Y347" s="42"/>
      <c r="Z347" s="42"/>
      <c r="AA347" s="42"/>
    </row>
    <row r="348" spans="12:27" x14ac:dyDescent="0.25">
      <c r="L348" s="41"/>
      <c r="M348" s="41"/>
      <c r="N348" s="41"/>
      <c r="O348" s="41"/>
      <c r="P348" s="41"/>
      <c r="Q348" s="41"/>
      <c r="R348" s="41"/>
      <c r="S348" s="41"/>
      <c r="T348" s="41"/>
      <c r="U348" s="41"/>
      <c r="V348" s="42"/>
      <c r="W348" s="42"/>
      <c r="X348" s="42"/>
      <c r="Y348" s="42"/>
      <c r="Z348" s="42"/>
      <c r="AA348" s="42"/>
    </row>
    <row r="349" spans="12:27" x14ac:dyDescent="0.25">
      <c r="L349" s="41"/>
      <c r="M349" s="41"/>
      <c r="N349" s="41"/>
      <c r="O349" s="41"/>
      <c r="P349" s="41"/>
      <c r="Q349" s="41"/>
      <c r="R349" s="41"/>
      <c r="S349" s="41"/>
      <c r="T349" s="41"/>
      <c r="U349" s="41"/>
      <c r="V349" s="42"/>
      <c r="W349" s="42"/>
      <c r="X349" s="42"/>
      <c r="Y349" s="42"/>
      <c r="Z349" s="42"/>
      <c r="AA349" s="42"/>
    </row>
    <row r="350" spans="12:27" x14ac:dyDescent="0.25">
      <c r="L350" s="41"/>
      <c r="M350" s="41"/>
      <c r="N350" s="41"/>
      <c r="O350" s="41"/>
      <c r="P350" s="41"/>
      <c r="Q350" s="41"/>
      <c r="R350" s="41"/>
      <c r="S350" s="41"/>
      <c r="T350" s="41"/>
      <c r="U350" s="41"/>
      <c r="V350" s="42"/>
      <c r="W350" s="42"/>
      <c r="X350" s="42"/>
      <c r="Y350" s="42"/>
      <c r="Z350" s="42"/>
      <c r="AA350" s="42"/>
    </row>
    <row r="351" spans="12:27" x14ac:dyDescent="0.25">
      <c r="L351" s="41"/>
      <c r="M351" s="41"/>
      <c r="N351" s="41"/>
      <c r="O351" s="41"/>
      <c r="P351" s="41"/>
      <c r="Q351" s="41"/>
      <c r="R351" s="41"/>
      <c r="S351" s="41"/>
      <c r="T351" s="41"/>
      <c r="U351" s="41"/>
      <c r="V351" s="42"/>
      <c r="W351" s="42"/>
      <c r="X351" s="42"/>
      <c r="Y351" s="42"/>
      <c r="Z351" s="42"/>
      <c r="AA351" s="42"/>
    </row>
    <row r="352" spans="12:27" x14ac:dyDescent="0.25">
      <c r="L352" s="41"/>
      <c r="M352" s="41"/>
      <c r="N352" s="41"/>
      <c r="O352" s="41"/>
      <c r="P352" s="41"/>
      <c r="Q352" s="41"/>
      <c r="R352" s="41"/>
      <c r="S352" s="41"/>
      <c r="T352" s="41"/>
      <c r="U352" s="41"/>
      <c r="V352" s="42"/>
      <c r="W352" s="42"/>
      <c r="X352" s="42"/>
      <c r="Y352" s="42"/>
      <c r="Z352" s="42"/>
      <c r="AA352" s="42"/>
    </row>
    <row r="353" spans="12:27" x14ac:dyDescent="0.25">
      <c r="L353" s="41"/>
      <c r="M353" s="41"/>
      <c r="N353" s="41"/>
      <c r="O353" s="41"/>
      <c r="P353" s="41"/>
      <c r="Q353" s="41"/>
      <c r="R353" s="41"/>
      <c r="S353" s="41"/>
      <c r="T353" s="41"/>
      <c r="U353" s="41"/>
      <c r="V353" s="42"/>
      <c r="W353" s="42"/>
      <c r="X353" s="42"/>
      <c r="Y353" s="42"/>
      <c r="Z353" s="42"/>
      <c r="AA353" s="42"/>
    </row>
    <row r="354" spans="12:27" x14ac:dyDescent="0.25">
      <c r="L354" s="41"/>
      <c r="M354" s="41"/>
      <c r="N354" s="41"/>
      <c r="O354" s="41"/>
      <c r="P354" s="41"/>
      <c r="Q354" s="41"/>
      <c r="R354" s="41"/>
      <c r="S354" s="41"/>
      <c r="T354" s="41"/>
      <c r="U354" s="41"/>
      <c r="V354" s="42"/>
      <c r="W354" s="42"/>
      <c r="X354" s="42"/>
      <c r="Y354" s="42"/>
      <c r="Z354" s="42"/>
      <c r="AA354" s="42"/>
    </row>
    <row r="355" spans="12:27" x14ac:dyDescent="0.25">
      <c r="L355" s="41"/>
      <c r="M355" s="41"/>
      <c r="N355" s="41"/>
      <c r="O355" s="41"/>
      <c r="P355" s="41"/>
      <c r="Q355" s="41"/>
      <c r="R355" s="41"/>
      <c r="S355" s="41"/>
      <c r="T355" s="41"/>
      <c r="U355" s="41"/>
      <c r="V355" s="42"/>
      <c r="W355" s="42"/>
      <c r="X355" s="42"/>
      <c r="Y355" s="42"/>
      <c r="Z355" s="42"/>
      <c r="AA355" s="42"/>
    </row>
    <row r="356" spans="12:27" x14ac:dyDescent="0.25">
      <c r="L356" s="41"/>
      <c r="M356" s="41"/>
      <c r="N356" s="41"/>
      <c r="O356" s="41"/>
      <c r="P356" s="41"/>
      <c r="Q356" s="41"/>
      <c r="R356" s="41"/>
      <c r="S356" s="41"/>
      <c r="T356" s="41"/>
      <c r="U356" s="41"/>
      <c r="V356" s="42"/>
      <c r="W356" s="42"/>
      <c r="X356" s="42"/>
      <c r="Y356" s="42"/>
      <c r="Z356" s="42"/>
      <c r="AA356" s="42"/>
    </row>
    <row r="357" spans="12:27" x14ac:dyDescent="0.25">
      <c r="L357" s="41"/>
      <c r="M357" s="41"/>
      <c r="N357" s="41"/>
      <c r="O357" s="41"/>
      <c r="P357" s="41"/>
      <c r="Q357" s="41"/>
      <c r="R357" s="41"/>
      <c r="S357" s="41"/>
      <c r="T357" s="41"/>
      <c r="U357" s="41"/>
      <c r="V357" s="42"/>
      <c r="W357" s="42"/>
      <c r="X357" s="42"/>
      <c r="Y357" s="42"/>
      <c r="Z357" s="42"/>
      <c r="AA357" s="42"/>
    </row>
    <row r="358" spans="12:27" x14ac:dyDescent="0.25">
      <c r="L358" s="41"/>
      <c r="M358" s="41"/>
      <c r="N358" s="41"/>
      <c r="O358" s="41"/>
      <c r="P358" s="41"/>
      <c r="Q358" s="41"/>
      <c r="R358" s="41"/>
      <c r="S358" s="41"/>
      <c r="T358" s="41"/>
      <c r="U358" s="41"/>
      <c r="V358" s="42"/>
      <c r="W358" s="42"/>
      <c r="X358" s="42"/>
      <c r="Y358" s="42"/>
      <c r="Z358" s="42"/>
      <c r="AA358" s="42"/>
    </row>
    <row r="359" spans="12:27" x14ac:dyDescent="0.25">
      <c r="L359" s="41"/>
      <c r="M359" s="41"/>
      <c r="N359" s="41"/>
      <c r="O359" s="41"/>
      <c r="P359" s="41"/>
      <c r="Q359" s="41"/>
      <c r="R359" s="41"/>
      <c r="S359" s="41"/>
      <c r="T359" s="41"/>
      <c r="U359" s="41"/>
      <c r="V359" s="42"/>
      <c r="W359" s="42"/>
      <c r="X359" s="42"/>
      <c r="Y359" s="42"/>
      <c r="Z359" s="42"/>
      <c r="AA359" s="42"/>
    </row>
    <row r="360" spans="12:27" x14ac:dyDescent="0.25">
      <c r="L360" s="41"/>
      <c r="M360" s="41"/>
      <c r="N360" s="41"/>
      <c r="O360" s="41"/>
      <c r="P360" s="41"/>
      <c r="Q360" s="41"/>
      <c r="R360" s="41"/>
      <c r="S360" s="41"/>
      <c r="T360" s="41"/>
      <c r="U360" s="41"/>
      <c r="V360" s="42"/>
      <c r="W360" s="42"/>
      <c r="X360" s="42"/>
      <c r="Y360" s="42"/>
      <c r="Z360" s="42"/>
      <c r="AA360" s="42"/>
    </row>
    <row r="361" spans="12:27" x14ac:dyDescent="0.25">
      <c r="L361" s="41"/>
      <c r="M361" s="41"/>
      <c r="N361" s="41"/>
      <c r="O361" s="41"/>
      <c r="P361" s="41"/>
      <c r="Q361" s="41"/>
      <c r="R361" s="41"/>
      <c r="S361" s="41"/>
      <c r="T361" s="41"/>
      <c r="U361" s="41"/>
      <c r="V361" s="42"/>
      <c r="W361" s="42"/>
      <c r="X361" s="42"/>
      <c r="Y361" s="42"/>
      <c r="Z361" s="42"/>
      <c r="AA361" s="42"/>
    </row>
    <row r="362" spans="12:27" x14ac:dyDescent="0.25">
      <c r="L362" s="41"/>
      <c r="M362" s="41"/>
      <c r="N362" s="41"/>
      <c r="O362" s="41"/>
      <c r="P362" s="41"/>
      <c r="Q362" s="41"/>
      <c r="R362" s="41"/>
      <c r="S362" s="41"/>
      <c r="T362" s="41"/>
      <c r="U362" s="41"/>
      <c r="V362" s="42"/>
      <c r="W362" s="42"/>
      <c r="X362" s="42"/>
      <c r="Y362" s="42"/>
      <c r="Z362" s="42"/>
      <c r="AA362" s="42"/>
    </row>
    <row r="363" spans="12:27" x14ac:dyDescent="0.25">
      <c r="L363" s="41"/>
      <c r="M363" s="41"/>
      <c r="N363" s="41"/>
      <c r="O363" s="41"/>
      <c r="P363" s="41"/>
      <c r="Q363" s="41"/>
      <c r="R363" s="41"/>
      <c r="S363" s="41"/>
      <c r="T363" s="41"/>
      <c r="U363" s="41"/>
      <c r="V363" s="42"/>
      <c r="W363" s="42"/>
      <c r="X363" s="42"/>
      <c r="Y363" s="42"/>
      <c r="Z363" s="42"/>
      <c r="AA363" s="42"/>
    </row>
    <row r="364" spans="12:27" x14ac:dyDescent="0.25">
      <c r="L364" s="41"/>
      <c r="M364" s="41"/>
      <c r="N364" s="41"/>
      <c r="O364" s="41"/>
      <c r="P364" s="41"/>
      <c r="Q364" s="41"/>
      <c r="R364" s="41"/>
      <c r="S364" s="41"/>
      <c r="T364" s="41"/>
      <c r="U364" s="41"/>
      <c r="V364" s="42"/>
      <c r="W364" s="42"/>
      <c r="X364" s="42"/>
      <c r="Y364" s="42"/>
      <c r="Z364" s="42"/>
      <c r="AA364" s="42"/>
    </row>
    <row r="365" spans="12:27" x14ac:dyDescent="0.25">
      <c r="L365" s="41"/>
      <c r="M365" s="41"/>
      <c r="N365" s="41"/>
      <c r="O365" s="41"/>
      <c r="P365" s="41"/>
      <c r="Q365" s="41"/>
      <c r="R365" s="41"/>
      <c r="S365" s="41"/>
      <c r="T365" s="41"/>
      <c r="U365" s="41"/>
      <c r="V365" s="42"/>
      <c r="W365" s="42"/>
      <c r="X365" s="42"/>
      <c r="Y365" s="42"/>
      <c r="Z365" s="42"/>
      <c r="AA365" s="42"/>
    </row>
    <row r="366" spans="12:27" x14ac:dyDescent="0.25">
      <c r="L366" s="41"/>
      <c r="M366" s="41"/>
      <c r="N366" s="41"/>
      <c r="O366" s="41"/>
      <c r="P366" s="41"/>
      <c r="Q366" s="41"/>
      <c r="R366" s="41"/>
      <c r="S366" s="41"/>
      <c r="T366" s="41"/>
      <c r="U366" s="41"/>
      <c r="V366" s="42"/>
      <c r="W366" s="42"/>
      <c r="X366" s="42"/>
      <c r="Y366" s="42"/>
      <c r="Z366" s="42"/>
      <c r="AA366" s="42"/>
    </row>
    <row r="367" spans="12:27" x14ac:dyDescent="0.25">
      <c r="L367" s="41"/>
      <c r="M367" s="41"/>
      <c r="N367" s="41"/>
      <c r="O367" s="41"/>
      <c r="P367" s="41"/>
      <c r="Q367" s="41"/>
      <c r="R367" s="41"/>
      <c r="S367" s="41"/>
      <c r="T367" s="41"/>
      <c r="U367" s="41"/>
      <c r="V367" s="42"/>
      <c r="W367" s="42"/>
      <c r="X367" s="42"/>
      <c r="Y367" s="42"/>
      <c r="Z367" s="42"/>
      <c r="AA367" s="42"/>
    </row>
    <row r="368" spans="12:27" x14ac:dyDescent="0.25">
      <c r="L368" s="41"/>
      <c r="M368" s="41"/>
      <c r="N368" s="41"/>
      <c r="O368" s="41"/>
      <c r="P368" s="41"/>
      <c r="Q368" s="41"/>
      <c r="R368" s="41"/>
      <c r="S368" s="41"/>
      <c r="T368" s="41"/>
      <c r="U368" s="41"/>
      <c r="V368" s="42"/>
      <c r="W368" s="42"/>
      <c r="X368" s="42"/>
      <c r="Y368" s="42"/>
      <c r="Z368" s="42"/>
      <c r="AA368" s="42"/>
    </row>
    <row r="369" spans="12:27" x14ac:dyDescent="0.25">
      <c r="L369" s="41"/>
      <c r="M369" s="41"/>
      <c r="N369" s="41"/>
      <c r="O369" s="41"/>
      <c r="P369" s="41"/>
      <c r="Q369" s="41"/>
      <c r="R369" s="41"/>
      <c r="S369" s="41"/>
      <c r="T369" s="41"/>
      <c r="U369" s="41"/>
      <c r="V369" s="42"/>
      <c r="W369" s="42"/>
      <c r="X369" s="42"/>
      <c r="Y369" s="42"/>
      <c r="Z369" s="42"/>
      <c r="AA369" s="42"/>
    </row>
    <row r="370" spans="12:27" x14ac:dyDescent="0.25">
      <c r="L370" s="41"/>
      <c r="M370" s="41"/>
      <c r="N370" s="41"/>
      <c r="O370" s="41"/>
      <c r="P370" s="41"/>
      <c r="Q370" s="41"/>
      <c r="R370" s="41"/>
      <c r="S370" s="41"/>
      <c r="T370" s="41"/>
      <c r="U370" s="41"/>
      <c r="V370" s="42"/>
      <c r="W370" s="42"/>
      <c r="X370" s="42"/>
      <c r="Y370" s="42"/>
      <c r="Z370" s="42"/>
      <c r="AA370" s="42"/>
    </row>
    <row r="371" spans="12:27" x14ac:dyDescent="0.25">
      <c r="L371" s="41"/>
      <c r="M371" s="41"/>
      <c r="N371" s="41"/>
      <c r="O371" s="41"/>
      <c r="P371" s="41"/>
      <c r="Q371" s="41"/>
      <c r="R371" s="41"/>
      <c r="S371" s="41"/>
      <c r="T371" s="41"/>
      <c r="U371" s="41"/>
      <c r="V371" s="42"/>
      <c r="W371" s="42"/>
      <c r="X371" s="42"/>
      <c r="Y371" s="42"/>
      <c r="Z371" s="42"/>
      <c r="AA371" s="42"/>
    </row>
    <row r="372" spans="12:27" x14ac:dyDescent="0.25">
      <c r="L372" s="41"/>
      <c r="M372" s="41"/>
      <c r="N372" s="41"/>
      <c r="O372" s="41"/>
      <c r="P372" s="41"/>
      <c r="Q372" s="41"/>
      <c r="R372" s="41"/>
      <c r="S372" s="41"/>
      <c r="T372" s="41"/>
      <c r="U372" s="41"/>
      <c r="V372" s="42"/>
      <c r="W372" s="42"/>
      <c r="X372" s="42"/>
      <c r="Y372" s="42"/>
      <c r="Z372" s="42"/>
      <c r="AA372" s="42"/>
    </row>
    <row r="373" spans="12:27" x14ac:dyDescent="0.25">
      <c r="L373" s="41"/>
      <c r="M373" s="41"/>
      <c r="N373" s="41"/>
      <c r="O373" s="41"/>
      <c r="P373" s="41"/>
      <c r="Q373" s="41"/>
      <c r="R373" s="41"/>
      <c r="S373" s="41"/>
      <c r="T373" s="41"/>
      <c r="U373" s="41"/>
      <c r="V373" s="42"/>
      <c r="W373" s="42"/>
      <c r="X373" s="42"/>
      <c r="Y373" s="42"/>
      <c r="Z373" s="42"/>
      <c r="AA373" s="42"/>
    </row>
    <row r="374" spans="12:27" x14ac:dyDescent="0.25">
      <c r="L374" s="41"/>
      <c r="M374" s="41"/>
      <c r="N374" s="41"/>
      <c r="O374" s="41"/>
      <c r="P374" s="41"/>
      <c r="Q374" s="41"/>
      <c r="R374" s="41"/>
      <c r="S374" s="41"/>
      <c r="T374" s="41"/>
      <c r="U374" s="41"/>
      <c r="V374" s="42"/>
      <c r="W374" s="42"/>
      <c r="X374" s="42"/>
      <c r="Y374" s="42"/>
      <c r="Z374" s="42"/>
      <c r="AA374" s="42"/>
    </row>
    <row r="375" spans="12:27" x14ac:dyDescent="0.25">
      <c r="L375" s="41"/>
      <c r="M375" s="41"/>
      <c r="N375" s="41"/>
      <c r="O375" s="41"/>
      <c r="P375" s="41"/>
      <c r="Q375" s="41"/>
      <c r="R375" s="41"/>
      <c r="S375" s="41"/>
      <c r="T375" s="41"/>
      <c r="U375" s="41"/>
      <c r="V375" s="42"/>
      <c r="W375" s="42"/>
      <c r="X375" s="42"/>
      <c r="Y375" s="42"/>
      <c r="Z375" s="42"/>
      <c r="AA375" s="42"/>
    </row>
    <row r="376" spans="12:27" x14ac:dyDescent="0.25">
      <c r="L376" s="41"/>
      <c r="M376" s="41"/>
      <c r="N376" s="41"/>
      <c r="O376" s="41"/>
      <c r="P376" s="41"/>
      <c r="Q376" s="41"/>
      <c r="R376" s="41"/>
      <c r="S376" s="41"/>
      <c r="T376" s="41"/>
      <c r="U376" s="41"/>
      <c r="V376" s="42"/>
      <c r="W376" s="42"/>
      <c r="X376" s="42"/>
      <c r="Y376" s="42"/>
      <c r="Z376" s="42"/>
      <c r="AA376" s="42"/>
    </row>
    <row r="377" spans="12:27" x14ac:dyDescent="0.25">
      <c r="L377" s="41"/>
      <c r="M377" s="41"/>
      <c r="N377" s="41"/>
      <c r="O377" s="41"/>
      <c r="P377" s="41"/>
      <c r="Q377" s="41"/>
      <c r="R377" s="41"/>
      <c r="S377" s="41"/>
      <c r="T377" s="41"/>
      <c r="U377" s="41"/>
      <c r="V377" s="42"/>
      <c r="W377" s="42"/>
      <c r="X377" s="42"/>
      <c r="Y377" s="42"/>
      <c r="Z377" s="42"/>
      <c r="AA377" s="42"/>
    </row>
    <row r="378" spans="12:27" x14ac:dyDescent="0.25">
      <c r="L378" s="41"/>
      <c r="M378" s="41"/>
      <c r="N378" s="41"/>
      <c r="O378" s="41"/>
      <c r="P378" s="41"/>
      <c r="Q378" s="41"/>
      <c r="R378" s="41"/>
      <c r="S378" s="41"/>
      <c r="T378" s="41"/>
      <c r="U378" s="41"/>
      <c r="V378" s="42"/>
      <c r="W378" s="42"/>
      <c r="X378" s="42"/>
      <c r="Y378" s="42"/>
      <c r="Z378" s="42"/>
      <c r="AA378" s="42"/>
    </row>
    <row r="379" spans="12:27" x14ac:dyDescent="0.25">
      <c r="L379" s="41"/>
      <c r="M379" s="41"/>
      <c r="N379" s="41"/>
      <c r="O379" s="41"/>
      <c r="P379" s="41"/>
      <c r="Q379" s="41"/>
      <c r="R379" s="41"/>
      <c r="S379" s="41"/>
      <c r="T379" s="41"/>
      <c r="U379" s="41"/>
      <c r="V379" s="42"/>
      <c r="W379" s="42"/>
      <c r="X379" s="42"/>
      <c r="Y379" s="42"/>
      <c r="Z379" s="42"/>
      <c r="AA379" s="42"/>
    </row>
    <row r="380" spans="12:27" x14ac:dyDescent="0.25">
      <c r="L380" s="41"/>
      <c r="M380" s="41"/>
      <c r="N380" s="41"/>
      <c r="O380" s="41"/>
      <c r="P380" s="41"/>
      <c r="Q380" s="41"/>
      <c r="R380" s="41"/>
      <c r="S380" s="41"/>
      <c r="T380" s="41"/>
      <c r="U380" s="41"/>
      <c r="V380" s="42"/>
      <c r="W380" s="42"/>
      <c r="X380" s="42"/>
      <c r="Y380" s="42"/>
      <c r="Z380" s="42"/>
      <c r="AA380" s="42"/>
    </row>
    <row r="381" spans="12:27" x14ac:dyDescent="0.25">
      <c r="L381" s="41"/>
      <c r="M381" s="41"/>
      <c r="N381" s="41"/>
      <c r="O381" s="41"/>
      <c r="P381" s="41"/>
      <c r="Q381" s="41"/>
      <c r="R381" s="41"/>
      <c r="S381" s="41"/>
      <c r="T381" s="41"/>
      <c r="U381" s="41"/>
      <c r="V381" s="42"/>
      <c r="W381" s="42"/>
      <c r="X381" s="42"/>
      <c r="Y381" s="42"/>
      <c r="Z381" s="42"/>
      <c r="AA381" s="42"/>
    </row>
    <row r="382" spans="12:27" x14ac:dyDescent="0.25">
      <c r="L382" s="41"/>
      <c r="M382" s="41"/>
      <c r="N382" s="41"/>
      <c r="O382" s="41"/>
      <c r="P382" s="41"/>
      <c r="Q382" s="41"/>
      <c r="R382" s="41"/>
      <c r="S382" s="41"/>
      <c r="T382" s="41"/>
      <c r="U382" s="41"/>
      <c r="V382" s="42"/>
      <c r="W382" s="42"/>
      <c r="X382" s="42"/>
      <c r="Y382" s="42"/>
      <c r="Z382" s="42"/>
      <c r="AA382" s="42"/>
    </row>
    <row r="383" spans="12:27" x14ac:dyDescent="0.25">
      <c r="L383" s="41"/>
      <c r="M383" s="41"/>
      <c r="N383" s="41"/>
      <c r="O383" s="41"/>
      <c r="P383" s="41"/>
      <c r="Q383" s="41"/>
      <c r="R383" s="41"/>
      <c r="S383" s="41"/>
      <c r="T383" s="41"/>
      <c r="U383" s="41"/>
      <c r="V383" s="42"/>
      <c r="W383" s="42"/>
      <c r="X383" s="42"/>
      <c r="Y383" s="42"/>
      <c r="Z383" s="42"/>
      <c r="AA383" s="42"/>
    </row>
    <row r="384" spans="12:27" x14ac:dyDescent="0.25">
      <c r="L384" s="41"/>
      <c r="M384" s="41"/>
      <c r="N384" s="41"/>
      <c r="O384" s="41"/>
      <c r="P384" s="41"/>
      <c r="Q384" s="41"/>
      <c r="R384" s="41"/>
      <c r="S384" s="41"/>
      <c r="T384" s="41"/>
      <c r="U384" s="41"/>
      <c r="V384" s="42"/>
      <c r="W384" s="42"/>
      <c r="X384" s="42"/>
      <c r="Y384" s="42"/>
      <c r="Z384" s="42"/>
      <c r="AA384" s="42"/>
    </row>
    <row r="385" spans="12:27" x14ac:dyDescent="0.25">
      <c r="L385" s="41"/>
      <c r="M385" s="41"/>
      <c r="N385" s="41"/>
      <c r="O385" s="41"/>
      <c r="P385" s="41"/>
      <c r="Q385" s="41"/>
      <c r="R385" s="41"/>
      <c r="S385" s="41"/>
      <c r="T385" s="41"/>
      <c r="U385" s="41"/>
      <c r="V385" s="42"/>
      <c r="W385" s="42"/>
      <c r="X385" s="42"/>
      <c r="Y385" s="42"/>
      <c r="Z385" s="42"/>
      <c r="AA385" s="42"/>
    </row>
    <row r="386" spans="12:27" x14ac:dyDescent="0.25">
      <c r="L386" s="41"/>
      <c r="M386" s="41"/>
      <c r="N386" s="41"/>
      <c r="O386" s="41"/>
      <c r="P386" s="41"/>
      <c r="Q386" s="41"/>
      <c r="R386" s="41"/>
      <c r="S386" s="41"/>
      <c r="T386" s="41"/>
      <c r="U386" s="41"/>
      <c r="V386" s="42"/>
      <c r="W386" s="42"/>
      <c r="X386" s="42"/>
      <c r="Y386" s="42"/>
      <c r="Z386" s="42"/>
      <c r="AA386" s="42"/>
    </row>
    <row r="387" spans="12:27" x14ac:dyDescent="0.25">
      <c r="L387" s="41"/>
      <c r="M387" s="41"/>
      <c r="N387" s="41"/>
      <c r="O387" s="41"/>
      <c r="P387" s="41"/>
      <c r="Q387" s="41"/>
      <c r="R387" s="41"/>
      <c r="S387" s="41"/>
      <c r="T387" s="41"/>
      <c r="U387" s="41"/>
      <c r="V387" s="42"/>
      <c r="W387" s="42"/>
      <c r="X387" s="42"/>
      <c r="Y387" s="42"/>
      <c r="Z387" s="42"/>
      <c r="AA387" s="42"/>
    </row>
    <row r="388" spans="12:27" x14ac:dyDescent="0.25">
      <c r="L388" s="41"/>
      <c r="M388" s="41"/>
      <c r="N388" s="41"/>
      <c r="O388" s="41"/>
      <c r="P388" s="41"/>
      <c r="Q388" s="41"/>
      <c r="R388" s="41"/>
      <c r="S388" s="41"/>
      <c r="T388" s="41"/>
      <c r="U388" s="41"/>
      <c r="V388" s="42"/>
      <c r="W388" s="42"/>
      <c r="X388" s="42"/>
      <c r="Y388" s="42"/>
      <c r="Z388" s="42"/>
      <c r="AA388" s="42"/>
    </row>
    <row r="389" spans="12:27" x14ac:dyDescent="0.25">
      <c r="L389" s="41"/>
      <c r="M389" s="41"/>
      <c r="N389" s="41"/>
      <c r="O389" s="41"/>
      <c r="P389" s="41"/>
      <c r="Q389" s="41"/>
      <c r="R389" s="41"/>
      <c r="S389" s="41"/>
      <c r="T389" s="41"/>
      <c r="U389" s="41"/>
      <c r="V389" s="42"/>
      <c r="W389" s="42"/>
      <c r="X389" s="42"/>
      <c r="Y389" s="42"/>
      <c r="Z389" s="42"/>
      <c r="AA389" s="42"/>
    </row>
    <row r="390" spans="12:27" x14ac:dyDescent="0.25">
      <c r="L390" s="41"/>
      <c r="M390" s="41"/>
      <c r="N390" s="41"/>
      <c r="O390" s="41"/>
      <c r="P390" s="41"/>
      <c r="Q390" s="41"/>
      <c r="R390" s="41"/>
      <c r="S390" s="41"/>
      <c r="T390" s="41"/>
      <c r="U390" s="41"/>
      <c r="V390" s="42"/>
      <c r="W390" s="42"/>
      <c r="X390" s="42"/>
      <c r="Y390" s="42"/>
      <c r="Z390" s="42"/>
      <c r="AA390" s="42"/>
    </row>
    <row r="391" spans="12:27" x14ac:dyDescent="0.25">
      <c r="L391" s="41"/>
      <c r="M391" s="41"/>
      <c r="N391" s="41"/>
      <c r="O391" s="41"/>
      <c r="P391" s="41"/>
      <c r="Q391" s="41"/>
      <c r="R391" s="41"/>
      <c r="S391" s="41"/>
      <c r="T391" s="41"/>
      <c r="U391" s="41"/>
      <c r="V391" s="42"/>
      <c r="W391" s="42"/>
      <c r="X391" s="42"/>
      <c r="Y391" s="42"/>
      <c r="Z391" s="42"/>
      <c r="AA391" s="42"/>
    </row>
    <row r="392" spans="12:27" x14ac:dyDescent="0.25">
      <c r="L392" s="41"/>
      <c r="M392" s="41"/>
      <c r="N392" s="41"/>
      <c r="O392" s="41"/>
      <c r="P392" s="41"/>
      <c r="Q392" s="41"/>
      <c r="R392" s="41"/>
      <c r="S392" s="41"/>
      <c r="T392" s="41"/>
      <c r="U392" s="41"/>
      <c r="V392" s="42"/>
      <c r="W392" s="42"/>
      <c r="X392" s="42"/>
      <c r="Y392" s="42"/>
      <c r="Z392" s="42"/>
      <c r="AA392" s="42"/>
    </row>
    <row r="393" spans="12:27" x14ac:dyDescent="0.25">
      <c r="L393" s="41"/>
      <c r="M393" s="41"/>
      <c r="N393" s="41"/>
      <c r="O393" s="41"/>
      <c r="P393" s="41"/>
      <c r="Q393" s="41"/>
      <c r="R393" s="41"/>
      <c r="S393" s="41"/>
      <c r="T393" s="41"/>
      <c r="U393" s="41"/>
      <c r="V393" s="42"/>
      <c r="W393" s="42"/>
      <c r="X393" s="42"/>
      <c r="Y393" s="42"/>
      <c r="Z393" s="42"/>
      <c r="AA393" s="42"/>
    </row>
    <row r="394" spans="12:27" x14ac:dyDescent="0.25">
      <c r="L394" s="41"/>
      <c r="M394" s="41"/>
      <c r="N394" s="41"/>
      <c r="O394" s="41"/>
      <c r="P394" s="41"/>
      <c r="Q394" s="41"/>
      <c r="R394" s="41"/>
      <c r="S394" s="41"/>
      <c r="T394" s="41"/>
      <c r="U394" s="41"/>
      <c r="V394" s="42"/>
      <c r="W394" s="42"/>
      <c r="X394" s="42"/>
      <c r="Y394" s="42"/>
      <c r="Z394" s="42"/>
      <c r="AA394" s="42"/>
    </row>
    <row r="395" spans="12:27" x14ac:dyDescent="0.25">
      <c r="L395" s="41"/>
      <c r="M395" s="41"/>
      <c r="N395" s="41"/>
      <c r="O395" s="41"/>
      <c r="P395" s="41"/>
      <c r="Q395" s="41"/>
      <c r="R395" s="41"/>
      <c r="S395" s="41"/>
      <c r="T395" s="41"/>
      <c r="U395" s="41"/>
      <c r="V395" s="42"/>
      <c r="W395" s="42"/>
      <c r="X395" s="42"/>
      <c r="Y395" s="42"/>
      <c r="Z395" s="42"/>
      <c r="AA395" s="42"/>
    </row>
    <row r="396" spans="12:27" x14ac:dyDescent="0.25">
      <c r="L396" s="41"/>
      <c r="M396" s="41"/>
      <c r="N396" s="41"/>
      <c r="O396" s="41"/>
      <c r="P396" s="41"/>
      <c r="Q396" s="41"/>
      <c r="R396" s="41"/>
      <c r="S396" s="41"/>
      <c r="T396" s="41"/>
      <c r="U396" s="41"/>
      <c r="V396" s="42"/>
      <c r="W396" s="42"/>
      <c r="X396" s="42"/>
      <c r="Y396" s="42"/>
      <c r="Z396" s="42"/>
      <c r="AA396" s="42"/>
    </row>
    <row r="397" spans="12:27" x14ac:dyDescent="0.25">
      <c r="L397" s="41"/>
      <c r="M397" s="41"/>
      <c r="N397" s="41"/>
      <c r="O397" s="41"/>
      <c r="P397" s="41"/>
      <c r="Q397" s="41"/>
      <c r="R397" s="41"/>
      <c r="S397" s="41"/>
      <c r="T397" s="41"/>
      <c r="U397" s="41"/>
      <c r="V397" s="42"/>
      <c r="W397" s="42"/>
      <c r="X397" s="42"/>
      <c r="Y397" s="42"/>
      <c r="Z397" s="42"/>
      <c r="AA397" s="42"/>
    </row>
    <row r="398" spans="12:27" x14ac:dyDescent="0.25">
      <c r="L398" s="41"/>
      <c r="M398" s="41"/>
      <c r="N398" s="41"/>
      <c r="O398" s="41"/>
      <c r="P398" s="41"/>
      <c r="Q398" s="41"/>
      <c r="R398" s="41"/>
      <c r="S398" s="41"/>
      <c r="T398" s="41"/>
      <c r="U398" s="41"/>
      <c r="V398" s="42"/>
      <c r="W398" s="42"/>
      <c r="X398" s="42"/>
      <c r="Y398" s="42"/>
      <c r="Z398" s="42"/>
      <c r="AA398" s="42"/>
    </row>
    <row r="399" spans="12:27" x14ac:dyDescent="0.25">
      <c r="L399" s="41"/>
      <c r="M399" s="41"/>
      <c r="N399" s="41"/>
      <c r="O399" s="41"/>
      <c r="P399" s="41"/>
      <c r="Q399" s="41"/>
      <c r="R399" s="41"/>
      <c r="S399" s="41"/>
      <c r="T399" s="41"/>
      <c r="U399" s="41"/>
      <c r="V399" s="42"/>
      <c r="W399" s="42"/>
      <c r="X399" s="42"/>
      <c r="Y399" s="42"/>
      <c r="Z399" s="42"/>
      <c r="AA399" s="42"/>
    </row>
    <row r="400" spans="12:27" x14ac:dyDescent="0.25">
      <c r="L400" s="41"/>
      <c r="M400" s="41"/>
      <c r="N400" s="41"/>
      <c r="O400" s="41"/>
      <c r="P400" s="41"/>
      <c r="Q400" s="41"/>
      <c r="R400" s="41"/>
      <c r="S400" s="41"/>
      <c r="T400" s="41"/>
      <c r="U400" s="41"/>
      <c r="V400" s="42"/>
      <c r="W400" s="42"/>
      <c r="X400" s="42"/>
      <c r="Y400" s="42"/>
      <c r="Z400" s="42"/>
      <c r="AA400" s="42"/>
    </row>
    <row r="401" spans="12:27" x14ac:dyDescent="0.25">
      <c r="L401" s="41"/>
      <c r="M401" s="41"/>
      <c r="N401" s="41"/>
      <c r="O401" s="41"/>
      <c r="P401" s="41"/>
      <c r="Q401" s="41"/>
      <c r="R401" s="41"/>
      <c r="S401" s="41"/>
      <c r="T401" s="41"/>
      <c r="U401" s="41"/>
      <c r="V401" s="42"/>
      <c r="W401" s="42"/>
      <c r="X401" s="42"/>
      <c r="Y401" s="42"/>
      <c r="Z401" s="42"/>
      <c r="AA401" s="42"/>
    </row>
    <row r="402" spans="12:27" x14ac:dyDescent="0.25">
      <c r="L402" s="41"/>
      <c r="M402" s="41"/>
      <c r="N402" s="41"/>
      <c r="O402" s="41"/>
      <c r="P402" s="41"/>
      <c r="Q402" s="41"/>
      <c r="R402" s="41"/>
      <c r="S402" s="41"/>
      <c r="T402" s="41"/>
      <c r="U402" s="41"/>
      <c r="V402" s="42"/>
      <c r="W402" s="42"/>
      <c r="X402" s="42"/>
      <c r="Y402" s="42"/>
      <c r="Z402" s="42"/>
      <c r="AA402" s="42"/>
    </row>
    <row r="403" spans="12:27" x14ac:dyDescent="0.25">
      <c r="L403" s="41"/>
      <c r="M403" s="41"/>
      <c r="N403" s="41"/>
      <c r="O403" s="41"/>
      <c r="P403" s="41"/>
      <c r="Q403" s="41"/>
      <c r="R403" s="41"/>
      <c r="S403" s="41"/>
      <c r="T403" s="41"/>
      <c r="U403" s="41"/>
      <c r="V403" s="42"/>
      <c r="W403" s="42"/>
      <c r="X403" s="42"/>
      <c r="Y403" s="42"/>
      <c r="Z403" s="42"/>
      <c r="AA403" s="42"/>
    </row>
    <row r="404" spans="12:27" x14ac:dyDescent="0.25">
      <c r="L404" s="41"/>
      <c r="M404" s="41"/>
      <c r="N404" s="41"/>
      <c r="O404" s="41"/>
      <c r="P404" s="41"/>
      <c r="Q404" s="41"/>
      <c r="R404" s="41"/>
      <c r="S404" s="41"/>
      <c r="T404" s="41"/>
      <c r="U404" s="41"/>
      <c r="V404" s="42"/>
      <c r="W404" s="42"/>
      <c r="X404" s="42"/>
      <c r="Y404" s="42"/>
      <c r="Z404" s="42"/>
      <c r="AA404" s="42"/>
    </row>
    <row r="405" spans="12:27" x14ac:dyDescent="0.25">
      <c r="L405" s="41"/>
      <c r="M405" s="41"/>
      <c r="N405" s="41"/>
      <c r="O405" s="41"/>
      <c r="P405" s="41"/>
      <c r="Q405" s="41"/>
      <c r="R405" s="41"/>
      <c r="S405" s="41"/>
      <c r="T405" s="41"/>
      <c r="U405" s="41"/>
      <c r="V405" s="42"/>
      <c r="W405" s="42"/>
      <c r="X405" s="42"/>
      <c r="Y405" s="42"/>
      <c r="Z405" s="42"/>
      <c r="AA405" s="42"/>
    </row>
    <row r="406" spans="12:27" x14ac:dyDescent="0.25">
      <c r="L406" s="41"/>
      <c r="M406" s="41"/>
      <c r="N406" s="41"/>
      <c r="O406" s="41"/>
      <c r="P406" s="41"/>
      <c r="Q406" s="41"/>
      <c r="R406" s="41"/>
      <c r="S406" s="41"/>
      <c r="T406" s="41"/>
      <c r="U406" s="41"/>
      <c r="V406" s="42"/>
      <c r="W406" s="42"/>
      <c r="X406" s="42"/>
      <c r="Y406" s="42"/>
      <c r="Z406" s="42"/>
      <c r="AA406" s="42"/>
    </row>
    <row r="407" spans="12:27" x14ac:dyDescent="0.25">
      <c r="L407" s="41"/>
      <c r="M407" s="41"/>
      <c r="N407" s="41"/>
      <c r="O407" s="41"/>
      <c r="P407" s="41"/>
      <c r="Q407" s="41"/>
      <c r="R407" s="41"/>
      <c r="S407" s="41"/>
      <c r="T407" s="41"/>
      <c r="U407" s="41"/>
      <c r="V407" s="42"/>
      <c r="W407" s="42"/>
      <c r="X407" s="42"/>
      <c r="Y407" s="42"/>
      <c r="Z407" s="42"/>
      <c r="AA407" s="42"/>
    </row>
    <row r="408" spans="12:27" x14ac:dyDescent="0.25">
      <c r="L408" s="41"/>
      <c r="M408" s="41"/>
      <c r="N408" s="41"/>
      <c r="O408" s="41"/>
      <c r="P408" s="41"/>
      <c r="Q408" s="41"/>
      <c r="R408" s="41"/>
      <c r="S408" s="41"/>
      <c r="T408" s="41"/>
      <c r="U408" s="41"/>
      <c r="V408" s="42"/>
      <c r="W408" s="42"/>
      <c r="X408" s="42"/>
      <c r="Y408" s="42"/>
      <c r="Z408" s="42"/>
      <c r="AA408" s="42"/>
    </row>
    <row r="409" spans="12:27" x14ac:dyDescent="0.25">
      <c r="L409" s="41"/>
      <c r="M409" s="41"/>
      <c r="N409" s="41"/>
      <c r="O409" s="41"/>
      <c r="P409" s="41"/>
      <c r="Q409" s="41"/>
      <c r="R409" s="41"/>
      <c r="S409" s="41"/>
      <c r="T409" s="41"/>
      <c r="U409" s="41"/>
      <c r="V409" s="42"/>
      <c r="W409" s="42"/>
      <c r="X409" s="42"/>
      <c r="Y409" s="42"/>
      <c r="Z409" s="42"/>
      <c r="AA409" s="42"/>
    </row>
    <row r="410" spans="12:27" x14ac:dyDescent="0.25">
      <c r="L410" s="41"/>
      <c r="M410" s="41"/>
      <c r="N410" s="41"/>
      <c r="O410" s="41"/>
      <c r="P410" s="41"/>
      <c r="Q410" s="41"/>
      <c r="R410" s="41"/>
      <c r="S410" s="41"/>
      <c r="T410" s="41"/>
      <c r="U410" s="41"/>
      <c r="V410" s="42"/>
      <c r="W410" s="42"/>
      <c r="X410" s="42"/>
      <c r="Y410" s="42"/>
      <c r="Z410" s="42"/>
      <c r="AA410" s="42"/>
    </row>
    <row r="411" spans="12:27" x14ac:dyDescent="0.25">
      <c r="L411" s="41"/>
      <c r="M411" s="41"/>
      <c r="N411" s="41"/>
      <c r="O411" s="41"/>
      <c r="P411" s="41"/>
      <c r="Q411" s="41"/>
      <c r="R411" s="41"/>
      <c r="S411" s="41"/>
      <c r="T411" s="41"/>
      <c r="U411" s="41"/>
      <c r="V411" s="42"/>
      <c r="W411" s="42"/>
      <c r="X411" s="42"/>
      <c r="Y411" s="42"/>
      <c r="Z411" s="42"/>
      <c r="AA411" s="42"/>
    </row>
    <row r="412" spans="12:27" x14ac:dyDescent="0.25">
      <c r="L412" s="41"/>
      <c r="M412" s="41"/>
      <c r="N412" s="41"/>
      <c r="O412" s="41"/>
      <c r="P412" s="41"/>
      <c r="Q412" s="41"/>
      <c r="R412" s="41"/>
      <c r="S412" s="41"/>
      <c r="T412" s="41"/>
      <c r="U412" s="41"/>
      <c r="V412" s="42"/>
      <c r="W412" s="42"/>
      <c r="X412" s="42"/>
      <c r="Y412" s="42"/>
      <c r="Z412" s="42"/>
      <c r="AA412" s="42"/>
    </row>
    <row r="413" spans="12:27" x14ac:dyDescent="0.25">
      <c r="L413" s="41"/>
      <c r="M413" s="41"/>
      <c r="N413" s="41"/>
      <c r="O413" s="41"/>
      <c r="P413" s="41"/>
      <c r="Q413" s="41"/>
      <c r="R413" s="41"/>
      <c r="S413" s="41"/>
      <c r="T413" s="41"/>
      <c r="U413" s="41"/>
      <c r="V413" s="42"/>
      <c r="W413" s="42"/>
      <c r="X413" s="42"/>
      <c r="Y413" s="42"/>
      <c r="Z413" s="42"/>
      <c r="AA413" s="42"/>
    </row>
    <row r="414" spans="12:27" x14ac:dyDescent="0.25">
      <c r="L414" s="41"/>
      <c r="M414" s="41"/>
      <c r="N414" s="41"/>
      <c r="O414" s="41"/>
      <c r="P414" s="41"/>
      <c r="Q414" s="41"/>
      <c r="R414" s="41"/>
      <c r="S414" s="41"/>
      <c r="T414" s="41"/>
      <c r="U414" s="41"/>
      <c r="V414" s="42"/>
      <c r="W414" s="42"/>
      <c r="X414" s="42"/>
      <c r="Y414" s="42"/>
      <c r="Z414" s="42"/>
      <c r="AA414" s="42"/>
    </row>
    <row r="415" spans="12:27" x14ac:dyDescent="0.25">
      <c r="L415" s="41"/>
      <c r="M415" s="41"/>
      <c r="N415" s="41"/>
      <c r="O415" s="41"/>
      <c r="P415" s="41"/>
      <c r="Q415" s="41"/>
      <c r="R415" s="41"/>
      <c r="S415" s="41"/>
      <c r="T415" s="41"/>
      <c r="U415" s="41"/>
      <c r="V415" s="42"/>
      <c r="W415" s="42"/>
      <c r="X415" s="42"/>
      <c r="Y415" s="42"/>
      <c r="Z415" s="42"/>
      <c r="AA415" s="42"/>
    </row>
    <row r="416" spans="12:27" x14ac:dyDescent="0.25">
      <c r="L416" s="41"/>
      <c r="M416" s="41"/>
      <c r="N416" s="41"/>
      <c r="O416" s="41"/>
      <c r="P416" s="41"/>
      <c r="Q416" s="41"/>
      <c r="R416" s="41"/>
      <c r="S416" s="41"/>
      <c r="T416" s="41"/>
      <c r="U416" s="41"/>
      <c r="V416" s="42"/>
      <c r="W416" s="42"/>
      <c r="X416" s="42"/>
      <c r="Y416" s="42"/>
      <c r="Z416" s="42"/>
      <c r="AA416" s="42"/>
    </row>
    <row r="417" spans="12:27" x14ac:dyDescent="0.25">
      <c r="L417" s="41"/>
      <c r="M417" s="41"/>
      <c r="N417" s="41"/>
      <c r="O417" s="41"/>
      <c r="P417" s="41"/>
      <c r="Q417" s="41"/>
      <c r="R417" s="41"/>
      <c r="S417" s="41"/>
      <c r="T417" s="41"/>
      <c r="U417" s="41"/>
      <c r="V417" s="42"/>
      <c r="W417" s="42"/>
      <c r="X417" s="42"/>
      <c r="Y417" s="42"/>
      <c r="Z417" s="42"/>
      <c r="AA417" s="42"/>
    </row>
    <row r="418" spans="12:27" x14ac:dyDescent="0.25">
      <c r="L418" s="41"/>
      <c r="M418" s="41"/>
      <c r="N418" s="41"/>
      <c r="O418" s="41"/>
      <c r="P418" s="41"/>
      <c r="Q418" s="41"/>
      <c r="R418" s="41"/>
      <c r="S418" s="41"/>
      <c r="T418" s="41"/>
      <c r="U418" s="41"/>
      <c r="V418" s="42"/>
      <c r="W418" s="42"/>
      <c r="X418" s="42"/>
      <c r="Y418" s="42"/>
      <c r="Z418" s="42"/>
      <c r="AA418" s="42"/>
    </row>
    <row r="419" spans="12:27" x14ac:dyDescent="0.25">
      <c r="L419" s="41"/>
      <c r="M419" s="41"/>
      <c r="N419" s="41"/>
      <c r="O419" s="41"/>
      <c r="P419" s="41"/>
      <c r="Q419" s="41"/>
      <c r="R419" s="41"/>
      <c r="S419" s="41"/>
      <c r="T419" s="41"/>
      <c r="U419" s="41"/>
      <c r="V419" s="42"/>
      <c r="W419" s="42"/>
      <c r="X419" s="42"/>
      <c r="Y419" s="42"/>
      <c r="Z419" s="42"/>
      <c r="AA419" s="42"/>
    </row>
    <row r="420" spans="12:27" x14ac:dyDescent="0.25">
      <c r="L420" s="41"/>
      <c r="M420" s="41"/>
      <c r="N420" s="41"/>
      <c r="O420" s="41"/>
      <c r="P420" s="41"/>
      <c r="Q420" s="41"/>
      <c r="R420" s="41"/>
      <c r="S420" s="41"/>
      <c r="T420" s="41"/>
      <c r="U420" s="41"/>
      <c r="V420" s="42"/>
      <c r="W420" s="42"/>
      <c r="X420" s="42"/>
      <c r="Y420" s="42"/>
      <c r="Z420" s="42"/>
      <c r="AA420" s="42"/>
    </row>
    <row r="421" spans="12:27" x14ac:dyDescent="0.25">
      <c r="L421" s="41"/>
      <c r="M421" s="41"/>
      <c r="N421" s="41"/>
      <c r="O421" s="41"/>
      <c r="P421" s="41"/>
      <c r="Q421" s="41"/>
      <c r="R421" s="41"/>
      <c r="S421" s="41"/>
      <c r="T421" s="41"/>
      <c r="U421" s="41"/>
      <c r="V421" s="42"/>
      <c r="W421" s="42"/>
      <c r="X421" s="42"/>
      <c r="Y421" s="42"/>
      <c r="Z421" s="42"/>
      <c r="AA421" s="42"/>
    </row>
    <row r="422" spans="12:27" x14ac:dyDescent="0.25">
      <c r="L422" s="41"/>
      <c r="M422" s="41"/>
      <c r="N422" s="41"/>
      <c r="O422" s="41"/>
      <c r="P422" s="41"/>
      <c r="Q422" s="41"/>
      <c r="R422" s="41"/>
      <c r="S422" s="41"/>
      <c r="T422" s="41"/>
      <c r="U422" s="41"/>
      <c r="V422" s="42"/>
      <c r="W422" s="42"/>
      <c r="X422" s="42"/>
      <c r="Y422" s="42"/>
      <c r="Z422" s="42"/>
      <c r="AA422" s="42"/>
    </row>
    <row r="423" spans="12:27" x14ac:dyDescent="0.25">
      <c r="L423" s="41"/>
      <c r="M423" s="41"/>
      <c r="N423" s="41"/>
      <c r="O423" s="41"/>
      <c r="P423" s="41"/>
      <c r="Q423" s="41"/>
      <c r="R423" s="41"/>
      <c r="S423" s="41"/>
      <c r="T423" s="41"/>
      <c r="U423" s="41"/>
      <c r="V423" s="42"/>
      <c r="W423" s="42"/>
      <c r="X423" s="42"/>
      <c r="Y423" s="42"/>
      <c r="Z423" s="42"/>
      <c r="AA423" s="42"/>
    </row>
    <row r="424" spans="12:27" x14ac:dyDescent="0.25">
      <c r="L424" s="41"/>
      <c r="M424" s="41"/>
      <c r="N424" s="41"/>
      <c r="O424" s="41"/>
      <c r="P424" s="41"/>
      <c r="Q424" s="41"/>
      <c r="R424" s="41"/>
      <c r="S424" s="41"/>
      <c r="T424" s="41"/>
      <c r="U424" s="41"/>
      <c r="V424" s="42"/>
      <c r="W424" s="42"/>
      <c r="X424" s="42"/>
      <c r="Y424" s="42"/>
      <c r="Z424" s="42"/>
      <c r="AA424" s="42"/>
    </row>
    <row r="425" spans="12:27" x14ac:dyDescent="0.25">
      <c r="L425" s="41"/>
      <c r="M425" s="41"/>
      <c r="N425" s="41"/>
      <c r="O425" s="41"/>
      <c r="P425" s="41"/>
      <c r="Q425" s="41"/>
      <c r="R425" s="41"/>
      <c r="S425" s="41"/>
      <c r="T425" s="41"/>
      <c r="U425" s="41"/>
      <c r="V425" s="42"/>
      <c r="W425" s="42"/>
      <c r="X425" s="42"/>
      <c r="Y425" s="42"/>
      <c r="Z425" s="42"/>
      <c r="AA425" s="42"/>
    </row>
    <row r="426" spans="12:27" x14ac:dyDescent="0.25">
      <c r="L426" s="41"/>
      <c r="M426" s="41"/>
      <c r="N426" s="41"/>
      <c r="O426" s="41"/>
      <c r="P426" s="41"/>
      <c r="Q426" s="41"/>
      <c r="R426" s="41"/>
      <c r="S426" s="41"/>
      <c r="T426" s="41"/>
      <c r="U426" s="41"/>
      <c r="V426" s="42"/>
      <c r="W426" s="42"/>
      <c r="X426" s="42"/>
      <c r="Y426" s="42"/>
      <c r="Z426" s="42"/>
      <c r="AA426" s="42"/>
    </row>
    <row r="427" spans="12:27" x14ac:dyDescent="0.25">
      <c r="L427" s="41"/>
      <c r="M427" s="41"/>
      <c r="N427" s="41"/>
      <c r="O427" s="41"/>
      <c r="P427" s="41"/>
      <c r="Q427" s="41"/>
      <c r="R427" s="41"/>
      <c r="S427" s="41"/>
      <c r="T427" s="41"/>
      <c r="U427" s="41"/>
      <c r="V427" s="42"/>
      <c r="W427" s="42"/>
      <c r="X427" s="42"/>
      <c r="Y427" s="42"/>
      <c r="Z427" s="42"/>
      <c r="AA427" s="42"/>
    </row>
    <row r="428" spans="12:27" x14ac:dyDescent="0.25">
      <c r="L428" s="41"/>
      <c r="M428" s="41"/>
      <c r="N428" s="41"/>
      <c r="O428" s="41"/>
      <c r="P428" s="41"/>
      <c r="Q428" s="41"/>
      <c r="R428" s="41"/>
      <c r="S428" s="41"/>
      <c r="T428" s="41"/>
      <c r="U428" s="41"/>
      <c r="V428" s="42"/>
      <c r="W428" s="42"/>
      <c r="X428" s="42"/>
      <c r="Y428" s="42"/>
      <c r="Z428" s="42"/>
      <c r="AA428" s="42"/>
    </row>
    <row r="429" spans="12:27" x14ac:dyDescent="0.25">
      <c r="L429" s="41"/>
      <c r="M429" s="41"/>
      <c r="N429" s="41"/>
      <c r="O429" s="41"/>
      <c r="P429" s="41"/>
      <c r="Q429" s="41"/>
      <c r="R429" s="41"/>
      <c r="S429" s="41"/>
      <c r="T429" s="41"/>
      <c r="U429" s="41"/>
      <c r="V429" s="42"/>
      <c r="W429" s="42"/>
      <c r="X429" s="42"/>
      <c r="Y429" s="42"/>
      <c r="Z429" s="42"/>
      <c r="AA429" s="42"/>
    </row>
    <row r="430" spans="12:27" x14ac:dyDescent="0.25">
      <c r="L430" s="41"/>
      <c r="M430" s="41"/>
      <c r="N430" s="41"/>
      <c r="O430" s="41"/>
      <c r="P430" s="41"/>
      <c r="Q430" s="41"/>
      <c r="R430" s="41"/>
      <c r="S430" s="41"/>
      <c r="T430" s="41"/>
      <c r="U430" s="41"/>
      <c r="V430" s="42"/>
      <c r="W430" s="42"/>
      <c r="X430" s="42"/>
      <c r="Y430" s="42"/>
      <c r="Z430" s="42"/>
      <c r="AA430" s="42"/>
    </row>
    <row r="431" spans="12:27" x14ac:dyDescent="0.25">
      <c r="L431" s="41"/>
      <c r="M431" s="41"/>
      <c r="N431" s="41"/>
      <c r="O431" s="41"/>
      <c r="P431" s="41"/>
      <c r="Q431" s="41"/>
      <c r="R431" s="41"/>
      <c r="S431" s="41"/>
      <c r="T431" s="41"/>
      <c r="U431" s="41"/>
      <c r="V431" s="42"/>
      <c r="W431" s="42"/>
      <c r="X431" s="42"/>
      <c r="Y431" s="42"/>
      <c r="Z431" s="42"/>
      <c r="AA431" s="42"/>
    </row>
    <row r="432" spans="12:27" x14ac:dyDescent="0.25">
      <c r="L432" s="41"/>
      <c r="M432" s="41"/>
      <c r="N432" s="41"/>
      <c r="O432" s="41"/>
      <c r="P432" s="41"/>
      <c r="Q432" s="41"/>
      <c r="R432" s="41"/>
      <c r="S432" s="41"/>
      <c r="T432" s="41"/>
      <c r="U432" s="41"/>
      <c r="V432" s="42"/>
      <c r="W432" s="42"/>
      <c r="X432" s="42"/>
      <c r="Y432" s="42"/>
      <c r="Z432" s="42"/>
      <c r="AA432" s="42"/>
    </row>
    <row r="433" spans="12:27" x14ac:dyDescent="0.25">
      <c r="L433" s="41"/>
      <c r="M433" s="41"/>
      <c r="N433" s="41"/>
      <c r="O433" s="41"/>
      <c r="P433" s="41"/>
      <c r="Q433" s="41"/>
      <c r="R433" s="41"/>
      <c r="S433" s="41"/>
      <c r="T433" s="41"/>
      <c r="U433" s="41"/>
      <c r="V433" s="42"/>
      <c r="W433" s="42"/>
      <c r="X433" s="42"/>
      <c r="Y433" s="42"/>
      <c r="Z433" s="42"/>
      <c r="AA433" s="42"/>
    </row>
    <row r="434" spans="12:27" x14ac:dyDescent="0.25">
      <c r="L434" s="41"/>
      <c r="M434" s="41"/>
      <c r="N434" s="41"/>
      <c r="O434" s="41"/>
      <c r="P434" s="41"/>
      <c r="Q434" s="41"/>
      <c r="R434" s="41"/>
      <c r="S434" s="41"/>
      <c r="T434" s="41"/>
      <c r="U434" s="41"/>
      <c r="V434" s="42"/>
      <c r="W434" s="42"/>
      <c r="X434" s="42"/>
      <c r="Y434" s="42"/>
      <c r="Z434" s="42"/>
      <c r="AA434" s="42"/>
    </row>
    <row r="435" spans="12:27" x14ac:dyDescent="0.25">
      <c r="L435" s="41"/>
      <c r="M435" s="41"/>
      <c r="N435" s="41"/>
      <c r="O435" s="41"/>
      <c r="P435" s="41"/>
      <c r="Q435" s="41"/>
      <c r="R435" s="41"/>
      <c r="S435" s="41"/>
      <c r="T435" s="41"/>
      <c r="U435" s="41"/>
      <c r="V435" s="42"/>
      <c r="W435" s="42"/>
      <c r="X435" s="42"/>
      <c r="Y435" s="42"/>
      <c r="Z435" s="42"/>
      <c r="AA435" s="42"/>
    </row>
    <row r="436" spans="12:27" x14ac:dyDescent="0.25">
      <c r="L436" s="41"/>
      <c r="M436" s="41"/>
      <c r="N436" s="41"/>
      <c r="O436" s="41"/>
      <c r="P436" s="41"/>
      <c r="Q436" s="41"/>
      <c r="R436" s="41"/>
      <c r="S436" s="41"/>
      <c r="T436" s="41"/>
      <c r="U436" s="41"/>
      <c r="V436" s="42"/>
      <c r="W436" s="42"/>
      <c r="X436" s="42"/>
      <c r="Y436" s="42"/>
      <c r="Z436" s="42"/>
      <c r="AA436" s="42"/>
    </row>
    <row r="437" spans="12:27" x14ac:dyDescent="0.25">
      <c r="L437" s="41"/>
      <c r="M437" s="41"/>
      <c r="N437" s="41"/>
      <c r="O437" s="41"/>
      <c r="P437" s="41"/>
      <c r="Q437" s="41"/>
      <c r="R437" s="41"/>
      <c r="S437" s="41"/>
      <c r="T437" s="41"/>
      <c r="U437" s="41"/>
      <c r="V437" s="42"/>
      <c r="W437" s="42"/>
      <c r="X437" s="42"/>
      <c r="Y437" s="42"/>
      <c r="Z437" s="42"/>
      <c r="AA437" s="42"/>
    </row>
    <row r="438" spans="12:27" x14ac:dyDescent="0.25">
      <c r="L438" s="41"/>
      <c r="M438" s="41"/>
      <c r="N438" s="41"/>
      <c r="O438" s="41"/>
      <c r="P438" s="41"/>
      <c r="Q438" s="41"/>
      <c r="R438" s="41"/>
      <c r="S438" s="41"/>
      <c r="T438" s="41"/>
      <c r="U438" s="41"/>
      <c r="V438" s="42"/>
      <c r="W438" s="42"/>
      <c r="X438" s="42"/>
      <c r="Y438" s="42"/>
      <c r="Z438" s="42"/>
      <c r="AA438" s="42"/>
    </row>
    <row r="439" spans="12:27" x14ac:dyDescent="0.25">
      <c r="L439" s="41"/>
      <c r="M439" s="41"/>
      <c r="N439" s="41"/>
      <c r="O439" s="41"/>
      <c r="P439" s="41"/>
      <c r="Q439" s="41"/>
      <c r="R439" s="41"/>
      <c r="S439" s="41"/>
      <c r="T439" s="41"/>
      <c r="U439" s="41"/>
      <c r="V439" s="42"/>
      <c r="W439" s="42"/>
      <c r="X439" s="42"/>
      <c r="Y439" s="42"/>
      <c r="Z439" s="42"/>
      <c r="AA439" s="42"/>
    </row>
    <row r="440" spans="12:27" x14ac:dyDescent="0.25">
      <c r="L440" s="41"/>
      <c r="M440" s="41"/>
      <c r="N440" s="41"/>
      <c r="O440" s="41"/>
      <c r="P440" s="41"/>
      <c r="Q440" s="41"/>
      <c r="R440" s="41"/>
      <c r="S440" s="41"/>
      <c r="T440" s="41"/>
      <c r="U440" s="41"/>
      <c r="V440" s="42"/>
      <c r="W440" s="42"/>
      <c r="X440" s="42"/>
      <c r="Y440" s="42"/>
      <c r="Z440" s="42"/>
      <c r="AA440" s="42"/>
    </row>
    <row r="441" spans="12:27" x14ac:dyDescent="0.25">
      <c r="L441" s="41"/>
      <c r="M441" s="41"/>
      <c r="N441" s="41"/>
      <c r="O441" s="41"/>
      <c r="P441" s="41"/>
      <c r="Q441" s="41"/>
      <c r="R441" s="41"/>
      <c r="S441" s="41"/>
      <c r="T441" s="41"/>
      <c r="U441" s="41"/>
      <c r="V441" s="42"/>
      <c r="W441" s="42"/>
      <c r="X441" s="42"/>
      <c r="Y441" s="42"/>
      <c r="Z441" s="42"/>
      <c r="AA441" s="42"/>
    </row>
    <row r="442" spans="12:27" x14ac:dyDescent="0.25">
      <c r="L442" s="41"/>
      <c r="M442" s="41"/>
      <c r="N442" s="41"/>
      <c r="O442" s="41"/>
      <c r="P442" s="41"/>
      <c r="Q442" s="41"/>
      <c r="R442" s="41"/>
      <c r="S442" s="41"/>
      <c r="T442" s="41"/>
      <c r="U442" s="41"/>
      <c r="V442" s="42"/>
      <c r="W442" s="42"/>
      <c r="X442" s="42"/>
      <c r="Y442" s="42"/>
      <c r="Z442" s="42"/>
      <c r="AA442" s="42"/>
    </row>
    <row r="443" spans="12:27" x14ac:dyDescent="0.25">
      <c r="L443" s="41"/>
      <c r="M443" s="41"/>
      <c r="N443" s="41"/>
      <c r="O443" s="41"/>
      <c r="P443" s="41"/>
      <c r="Q443" s="41"/>
      <c r="R443" s="41"/>
      <c r="S443" s="41"/>
      <c r="T443" s="41"/>
      <c r="U443" s="41"/>
      <c r="V443" s="42"/>
      <c r="W443" s="42"/>
      <c r="X443" s="42"/>
      <c r="Y443" s="42"/>
      <c r="Z443" s="42"/>
      <c r="AA443" s="42"/>
    </row>
    <row r="444" spans="12:27" x14ac:dyDescent="0.25">
      <c r="L444" s="41"/>
      <c r="M444" s="41"/>
      <c r="N444" s="41"/>
      <c r="O444" s="41"/>
      <c r="P444" s="41"/>
      <c r="Q444" s="41"/>
      <c r="R444" s="41"/>
      <c r="S444" s="41"/>
      <c r="T444" s="41"/>
      <c r="U444" s="41"/>
      <c r="V444" s="42"/>
      <c r="W444" s="42"/>
      <c r="X444" s="42"/>
      <c r="Y444" s="42"/>
      <c r="Z444" s="42"/>
      <c r="AA444" s="42"/>
    </row>
    <row r="445" spans="12:27" x14ac:dyDescent="0.25">
      <c r="L445" s="41"/>
      <c r="M445" s="41"/>
      <c r="N445" s="41"/>
      <c r="O445" s="41"/>
      <c r="P445" s="41"/>
      <c r="Q445" s="41"/>
      <c r="R445" s="41"/>
      <c r="S445" s="41"/>
      <c r="T445" s="41"/>
      <c r="U445" s="41"/>
      <c r="V445" s="42"/>
      <c r="W445" s="42"/>
      <c r="X445" s="42"/>
      <c r="Y445" s="42"/>
      <c r="Z445" s="42"/>
      <c r="AA445" s="42"/>
    </row>
    <row r="446" spans="12:27" x14ac:dyDescent="0.25">
      <c r="L446" s="41"/>
      <c r="M446" s="41"/>
      <c r="N446" s="41"/>
      <c r="O446" s="41"/>
      <c r="P446" s="41"/>
      <c r="Q446" s="41"/>
      <c r="R446" s="41"/>
      <c r="S446" s="41"/>
      <c r="T446" s="41"/>
      <c r="U446" s="41"/>
      <c r="V446" s="42"/>
      <c r="W446" s="42"/>
      <c r="X446" s="42"/>
      <c r="Y446" s="42"/>
      <c r="Z446" s="42"/>
      <c r="AA446" s="42"/>
    </row>
    <row r="447" spans="12:27" x14ac:dyDescent="0.25">
      <c r="L447" s="41"/>
      <c r="M447" s="41"/>
      <c r="N447" s="41"/>
      <c r="O447" s="41"/>
      <c r="P447" s="41"/>
      <c r="Q447" s="41"/>
      <c r="R447" s="41"/>
      <c r="S447" s="41"/>
      <c r="T447" s="41"/>
      <c r="U447" s="41"/>
      <c r="V447" s="42"/>
      <c r="W447" s="42"/>
      <c r="X447" s="42"/>
      <c r="Y447" s="42"/>
      <c r="Z447" s="42"/>
      <c r="AA447" s="42"/>
    </row>
    <row r="448" spans="12:27" x14ac:dyDescent="0.25">
      <c r="L448" s="41"/>
      <c r="M448" s="41"/>
      <c r="N448" s="41"/>
      <c r="O448" s="41"/>
      <c r="P448" s="41"/>
      <c r="Q448" s="41"/>
      <c r="R448" s="41"/>
      <c r="S448" s="41"/>
      <c r="T448" s="41"/>
      <c r="U448" s="41"/>
      <c r="V448" s="42"/>
      <c r="W448" s="42"/>
      <c r="X448" s="42"/>
      <c r="Y448" s="42"/>
      <c r="Z448" s="42"/>
      <c r="AA448" s="42"/>
    </row>
    <row r="449" spans="12:27" x14ac:dyDescent="0.25">
      <c r="L449" s="41"/>
      <c r="M449" s="41"/>
      <c r="N449" s="41"/>
      <c r="O449" s="41"/>
      <c r="P449" s="41"/>
      <c r="Q449" s="41"/>
      <c r="R449" s="41"/>
      <c r="S449" s="41"/>
      <c r="T449" s="41"/>
      <c r="U449" s="41"/>
      <c r="V449" s="42"/>
      <c r="W449" s="42"/>
      <c r="X449" s="42"/>
      <c r="Y449" s="42"/>
      <c r="Z449" s="42"/>
      <c r="AA449" s="42"/>
    </row>
    <row r="450" spans="12:27" x14ac:dyDescent="0.25">
      <c r="L450" s="41"/>
      <c r="M450" s="41"/>
      <c r="N450" s="41"/>
      <c r="O450" s="41"/>
      <c r="P450" s="41"/>
      <c r="Q450" s="41"/>
      <c r="R450" s="41"/>
      <c r="S450" s="41"/>
      <c r="T450" s="41"/>
      <c r="U450" s="41"/>
      <c r="V450" s="42"/>
      <c r="W450" s="42"/>
      <c r="X450" s="42"/>
      <c r="Y450" s="42"/>
      <c r="Z450" s="42"/>
      <c r="AA450" s="42"/>
    </row>
    <row r="451" spans="12:27" x14ac:dyDescent="0.25">
      <c r="L451" s="41"/>
      <c r="M451" s="41"/>
      <c r="N451" s="41"/>
      <c r="O451" s="41"/>
      <c r="P451" s="41"/>
      <c r="Q451" s="41"/>
      <c r="R451" s="41"/>
      <c r="S451" s="41"/>
      <c r="T451" s="41"/>
      <c r="U451" s="41"/>
      <c r="V451" s="42"/>
      <c r="W451" s="42"/>
      <c r="X451" s="42"/>
      <c r="Y451" s="42"/>
      <c r="Z451" s="42"/>
      <c r="AA451" s="42"/>
    </row>
    <row r="452" spans="12:27" x14ac:dyDescent="0.25">
      <c r="L452" s="41"/>
      <c r="M452" s="41"/>
      <c r="N452" s="41"/>
      <c r="O452" s="41"/>
      <c r="P452" s="41"/>
      <c r="Q452" s="41"/>
      <c r="R452" s="41"/>
      <c r="S452" s="41"/>
      <c r="T452" s="41"/>
      <c r="U452" s="41"/>
      <c r="V452" s="42"/>
      <c r="W452" s="42"/>
      <c r="X452" s="42"/>
      <c r="Y452" s="42"/>
      <c r="Z452" s="42"/>
      <c r="AA452" s="42"/>
    </row>
    <row r="453" spans="12:27" x14ac:dyDescent="0.25">
      <c r="L453" s="41"/>
      <c r="M453" s="41"/>
      <c r="N453" s="41"/>
      <c r="O453" s="41"/>
      <c r="P453" s="41"/>
      <c r="Q453" s="41"/>
      <c r="R453" s="41"/>
      <c r="S453" s="41"/>
      <c r="T453" s="41"/>
      <c r="U453" s="41"/>
      <c r="V453" s="42"/>
      <c r="W453" s="42"/>
      <c r="X453" s="42"/>
      <c r="Y453" s="42"/>
      <c r="Z453" s="42"/>
      <c r="AA453" s="42"/>
    </row>
    <row r="454" spans="12:27" x14ac:dyDescent="0.25">
      <c r="L454" s="41"/>
      <c r="M454" s="41"/>
      <c r="N454" s="41"/>
      <c r="O454" s="41"/>
      <c r="P454" s="41"/>
      <c r="Q454" s="41"/>
      <c r="R454" s="41"/>
      <c r="S454" s="41"/>
      <c r="T454" s="41"/>
      <c r="U454" s="41"/>
      <c r="V454" s="42"/>
      <c r="W454" s="42"/>
      <c r="X454" s="42"/>
      <c r="Y454" s="42"/>
      <c r="Z454" s="42"/>
      <c r="AA454" s="42"/>
    </row>
    <row r="455" spans="12:27" x14ac:dyDescent="0.25">
      <c r="L455" s="41"/>
      <c r="M455" s="41"/>
      <c r="N455" s="41"/>
      <c r="O455" s="41"/>
      <c r="P455" s="41"/>
      <c r="Q455" s="41"/>
      <c r="R455" s="41"/>
      <c r="S455" s="41"/>
      <c r="T455" s="41"/>
      <c r="U455" s="41"/>
      <c r="V455" s="42"/>
      <c r="W455" s="42"/>
      <c r="X455" s="42"/>
      <c r="Y455" s="42"/>
      <c r="Z455" s="42"/>
      <c r="AA455" s="42"/>
    </row>
    <row r="456" spans="12:27" x14ac:dyDescent="0.25">
      <c r="L456" s="41"/>
      <c r="M456" s="41"/>
      <c r="N456" s="41"/>
      <c r="O456" s="41"/>
      <c r="P456" s="41"/>
      <c r="Q456" s="41"/>
      <c r="R456" s="41"/>
      <c r="S456" s="41"/>
      <c r="T456" s="41"/>
      <c r="U456" s="41"/>
      <c r="V456" s="42"/>
      <c r="W456" s="42"/>
      <c r="X456" s="42"/>
      <c r="Y456" s="42"/>
      <c r="Z456" s="42"/>
      <c r="AA456" s="42"/>
    </row>
    <row r="457" spans="12:27" x14ac:dyDescent="0.25">
      <c r="L457" s="41"/>
      <c r="M457" s="41"/>
      <c r="N457" s="41"/>
      <c r="O457" s="41"/>
      <c r="P457" s="41"/>
      <c r="Q457" s="41"/>
      <c r="R457" s="41"/>
      <c r="S457" s="41"/>
      <c r="T457" s="41"/>
      <c r="U457" s="41"/>
      <c r="V457" s="42"/>
      <c r="W457" s="42"/>
      <c r="X457" s="42"/>
      <c r="Y457" s="42"/>
      <c r="Z457" s="42"/>
      <c r="AA457" s="42"/>
    </row>
    <row r="458" spans="12:27" x14ac:dyDescent="0.25">
      <c r="L458" s="41"/>
      <c r="M458" s="41"/>
      <c r="N458" s="41"/>
      <c r="O458" s="41"/>
      <c r="P458" s="41"/>
      <c r="Q458" s="41"/>
      <c r="R458" s="41"/>
      <c r="S458" s="41"/>
      <c r="T458" s="41"/>
      <c r="U458" s="41"/>
      <c r="V458" s="42"/>
      <c r="W458" s="42"/>
      <c r="X458" s="42"/>
      <c r="Y458" s="42"/>
      <c r="Z458" s="42"/>
      <c r="AA458" s="42"/>
    </row>
    <row r="459" spans="12:27" x14ac:dyDescent="0.25">
      <c r="L459" s="41"/>
      <c r="M459" s="41"/>
      <c r="N459" s="41"/>
      <c r="O459" s="41"/>
      <c r="P459" s="41"/>
      <c r="Q459" s="41"/>
      <c r="R459" s="41"/>
      <c r="S459" s="41"/>
      <c r="T459" s="41"/>
      <c r="U459" s="41"/>
      <c r="V459" s="42"/>
      <c r="W459" s="42"/>
      <c r="X459" s="42"/>
      <c r="Y459" s="42"/>
      <c r="Z459" s="42"/>
      <c r="AA459" s="42"/>
    </row>
    <row r="460" spans="12:27" x14ac:dyDescent="0.25">
      <c r="L460" s="41"/>
      <c r="M460" s="41"/>
      <c r="N460" s="41"/>
      <c r="O460" s="41"/>
      <c r="P460" s="41"/>
      <c r="Q460" s="41"/>
      <c r="R460" s="41"/>
      <c r="S460" s="41"/>
      <c r="T460" s="41"/>
      <c r="U460" s="41"/>
      <c r="V460" s="42"/>
      <c r="W460" s="42"/>
      <c r="X460" s="42"/>
      <c r="Y460" s="42"/>
      <c r="Z460" s="42"/>
      <c r="AA460" s="42"/>
    </row>
    <row r="461" spans="12:27" x14ac:dyDescent="0.25">
      <c r="L461" s="41"/>
      <c r="M461" s="41"/>
      <c r="N461" s="41"/>
      <c r="O461" s="41"/>
      <c r="P461" s="41"/>
      <c r="Q461" s="41"/>
      <c r="R461" s="41"/>
      <c r="S461" s="41"/>
      <c r="T461" s="41"/>
      <c r="U461" s="41"/>
      <c r="V461" s="42"/>
      <c r="W461" s="42"/>
      <c r="X461" s="42"/>
      <c r="Y461" s="42"/>
      <c r="Z461" s="42"/>
      <c r="AA461" s="42"/>
    </row>
    <row r="462" spans="12:27" x14ac:dyDescent="0.25">
      <c r="L462" s="41"/>
      <c r="M462" s="41"/>
      <c r="N462" s="41"/>
      <c r="O462" s="41"/>
      <c r="P462" s="41"/>
      <c r="Q462" s="41"/>
      <c r="R462" s="41"/>
      <c r="S462" s="41"/>
      <c r="T462" s="41"/>
      <c r="U462" s="41"/>
      <c r="V462" s="42"/>
      <c r="W462" s="42"/>
      <c r="X462" s="42"/>
      <c r="Y462" s="42"/>
      <c r="Z462" s="42"/>
      <c r="AA462" s="42"/>
    </row>
    <row r="463" spans="12:27" x14ac:dyDescent="0.25">
      <c r="L463" s="41"/>
      <c r="M463" s="41"/>
      <c r="N463" s="41"/>
      <c r="O463" s="41"/>
      <c r="P463" s="41"/>
      <c r="Q463" s="41"/>
      <c r="R463" s="41"/>
      <c r="S463" s="41"/>
      <c r="T463" s="41"/>
      <c r="U463" s="41"/>
      <c r="V463" s="42"/>
      <c r="W463" s="42"/>
      <c r="X463" s="42"/>
      <c r="Y463" s="42"/>
      <c r="Z463" s="42"/>
      <c r="AA463" s="42"/>
    </row>
    <row r="464" spans="12:27" x14ac:dyDescent="0.25">
      <c r="L464" s="41"/>
      <c r="M464" s="41"/>
      <c r="N464" s="41"/>
      <c r="O464" s="41"/>
      <c r="P464" s="41"/>
      <c r="Q464" s="41"/>
      <c r="R464" s="41"/>
      <c r="S464" s="41"/>
      <c r="T464" s="41"/>
      <c r="U464" s="41"/>
      <c r="V464" s="42"/>
      <c r="W464" s="42"/>
      <c r="X464" s="42"/>
      <c r="Y464" s="42"/>
      <c r="Z464" s="42"/>
      <c r="AA464" s="42"/>
    </row>
    <row r="465" spans="12:27" x14ac:dyDescent="0.25">
      <c r="L465" s="41"/>
      <c r="M465" s="41"/>
      <c r="N465" s="41"/>
      <c r="O465" s="41"/>
      <c r="P465" s="41"/>
      <c r="Q465" s="41"/>
      <c r="R465" s="41"/>
      <c r="S465" s="41"/>
      <c r="T465" s="41"/>
      <c r="U465" s="41"/>
      <c r="V465" s="42"/>
      <c r="W465" s="42"/>
      <c r="X465" s="42"/>
      <c r="Y465" s="42"/>
      <c r="Z465" s="42"/>
      <c r="AA465" s="42"/>
    </row>
    <row r="466" spans="12:27" x14ac:dyDescent="0.25">
      <c r="L466" s="41"/>
      <c r="M466" s="41"/>
      <c r="N466" s="41"/>
      <c r="O466" s="41"/>
      <c r="P466" s="41"/>
      <c r="Q466" s="41"/>
      <c r="R466" s="41"/>
      <c r="S466" s="41"/>
      <c r="T466" s="41"/>
      <c r="U466" s="41"/>
      <c r="V466" s="42"/>
      <c r="W466" s="42"/>
      <c r="X466" s="42"/>
      <c r="Y466" s="42"/>
      <c r="Z466" s="42"/>
      <c r="AA466" s="42"/>
    </row>
    <row r="467" spans="12:27" x14ac:dyDescent="0.25">
      <c r="L467" s="41"/>
      <c r="M467" s="41"/>
      <c r="N467" s="41"/>
      <c r="O467" s="41"/>
      <c r="P467" s="41"/>
      <c r="Q467" s="41"/>
      <c r="R467" s="41"/>
      <c r="S467" s="41"/>
      <c r="T467" s="41"/>
      <c r="U467" s="41"/>
      <c r="V467" s="42"/>
      <c r="W467" s="42"/>
      <c r="X467" s="42"/>
      <c r="Y467" s="42"/>
      <c r="Z467" s="42"/>
      <c r="AA467" s="42"/>
    </row>
    <row r="468" spans="12:27" x14ac:dyDescent="0.25">
      <c r="L468" s="41"/>
      <c r="M468" s="41"/>
      <c r="N468" s="41"/>
      <c r="O468" s="41"/>
      <c r="P468" s="41"/>
      <c r="Q468" s="41"/>
      <c r="R468" s="41"/>
      <c r="S468" s="41"/>
      <c r="T468" s="41"/>
      <c r="U468" s="41"/>
      <c r="V468" s="42"/>
      <c r="W468" s="42"/>
      <c r="X468" s="42"/>
      <c r="Y468" s="42"/>
      <c r="Z468" s="42"/>
      <c r="AA468" s="42"/>
    </row>
    <row r="469" spans="12:27" x14ac:dyDescent="0.25">
      <c r="L469" s="41"/>
      <c r="M469" s="41"/>
      <c r="N469" s="41"/>
      <c r="O469" s="41"/>
      <c r="P469" s="41"/>
      <c r="Q469" s="41"/>
      <c r="R469" s="41"/>
      <c r="S469" s="41"/>
      <c r="T469" s="41"/>
      <c r="U469" s="41"/>
      <c r="V469" s="42"/>
      <c r="W469" s="42"/>
      <c r="X469" s="42"/>
      <c r="Y469" s="42"/>
      <c r="Z469" s="42"/>
      <c r="AA469" s="42"/>
    </row>
    <row r="470" spans="12:27" x14ac:dyDescent="0.25">
      <c r="L470" s="41"/>
      <c r="M470" s="41"/>
      <c r="N470" s="41"/>
      <c r="O470" s="41"/>
      <c r="P470" s="41"/>
      <c r="Q470" s="41"/>
      <c r="R470" s="41"/>
      <c r="S470" s="41"/>
      <c r="T470" s="41"/>
      <c r="U470" s="41"/>
      <c r="V470" s="42"/>
      <c r="W470" s="42"/>
      <c r="X470" s="42"/>
      <c r="Y470" s="42"/>
      <c r="Z470" s="42"/>
      <c r="AA470" s="42"/>
    </row>
    <row r="471" spans="12:27" x14ac:dyDescent="0.25">
      <c r="L471" s="41"/>
      <c r="M471" s="41"/>
      <c r="N471" s="41"/>
      <c r="O471" s="41"/>
      <c r="P471" s="41"/>
      <c r="Q471" s="41"/>
      <c r="R471" s="41"/>
      <c r="S471" s="41"/>
      <c r="T471" s="41"/>
      <c r="U471" s="41"/>
      <c r="V471" s="42"/>
      <c r="W471" s="42"/>
      <c r="X471" s="42"/>
      <c r="Y471" s="42"/>
      <c r="Z471" s="42"/>
      <c r="AA471" s="42"/>
    </row>
    <row r="472" spans="12:27" x14ac:dyDescent="0.25">
      <c r="L472" s="41"/>
      <c r="M472" s="41"/>
      <c r="N472" s="41"/>
      <c r="O472" s="41"/>
      <c r="P472" s="41"/>
      <c r="Q472" s="41"/>
      <c r="R472" s="41"/>
      <c r="S472" s="41"/>
      <c r="T472" s="41"/>
      <c r="U472" s="41"/>
      <c r="V472" s="42"/>
      <c r="W472" s="42"/>
      <c r="X472" s="42"/>
      <c r="Y472" s="42"/>
      <c r="Z472" s="42"/>
      <c r="AA472" s="42"/>
    </row>
    <row r="473" spans="12:27" x14ac:dyDescent="0.25">
      <c r="L473" s="41"/>
      <c r="M473" s="41"/>
      <c r="N473" s="41"/>
      <c r="O473" s="41"/>
      <c r="P473" s="41"/>
      <c r="Q473" s="41"/>
      <c r="R473" s="41"/>
      <c r="S473" s="41"/>
      <c r="T473" s="41"/>
      <c r="U473" s="41"/>
      <c r="V473" s="42"/>
      <c r="W473" s="42"/>
      <c r="X473" s="42"/>
      <c r="Y473" s="42"/>
      <c r="Z473" s="42"/>
      <c r="AA473" s="42"/>
    </row>
    <row r="474" spans="12:27" x14ac:dyDescent="0.25">
      <c r="L474" s="41"/>
      <c r="M474" s="41"/>
      <c r="N474" s="41"/>
      <c r="O474" s="41"/>
      <c r="P474" s="41"/>
      <c r="Q474" s="41"/>
      <c r="R474" s="41"/>
      <c r="S474" s="41"/>
      <c r="T474" s="41"/>
      <c r="U474" s="41"/>
      <c r="V474" s="42"/>
      <c r="W474" s="42"/>
      <c r="X474" s="42"/>
      <c r="Y474" s="42"/>
      <c r="Z474" s="42"/>
      <c r="AA474" s="42"/>
    </row>
    <row r="475" spans="12:27" x14ac:dyDescent="0.25">
      <c r="L475" s="41"/>
      <c r="M475" s="41"/>
      <c r="N475" s="41"/>
      <c r="O475" s="41"/>
      <c r="P475" s="41"/>
      <c r="Q475" s="41"/>
      <c r="R475" s="41"/>
      <c r="S475" s="41"/>
      <c r="T475" s="41"/>
      <c r="U475" s="41"/>
      <c r="V475" s="42"/>
      <c r="W475" s="42"/>
      <c r="X475" s="42"/>
      <c r="Y475" s="42"/>
      <c r="Z475" s="42"/>
      <c r="AA475" s="42"/>
    </row>
    <row r="476" spans="12:27" x14ac:dyDescent="0.25">
      <c r="L476" s="41"/>
      <c r="M476" s="41"/>
      <c r="N476" s="41"/>
      <c r="O476" s="41"/>
      <c r="P476" s="41"/>
      <c r="Q476" s="41"/>
      <c r="R476" s="41"/>
      <c r="S476" s="41"/>
      <c r="T476" s="41"/>
      <c r="U476" s="41"/>
      <c r="V476" s="42"/>
      <c r="W476" s="42"/>
      <c r="X476" s="42"/>
      <c r="Y476" s="42"/>
      <c r="Z476" s="42"/>
      <c r="AA476" s="42"/>
    </row>
    <row r="477" spans="12:27" x14ac:dyDescent="0.25">
      <c r="L477" s="41"/>
      <c r="M477" s="41"/>
      <c r="N477" s="41"/>
      <c r="O477" s="41"/>
      <c r="P477" s="41"/>
      <c r="Q477" s="41"/>
      <c r="R477" s="41"/>
      <c r="S477" s="41"/>
      <c r="T477" s="41"/>
      <c r="U477" s="41"/>
      <c r="V477" s="42"/>
      <c r="W477" s="42"/>
      <c r="X477" s="42"/>
      <c r="Y477" s="42"/>
      <c r="Z477" s="42"/>
      <c r="AA477" s="42"/>
    </row>
    <row r="478" spans="12:27" x14ac:dyDescent="0.25">
      <c r="L478" s="41"/>
      <c r="M478" s="41"/>
      <c r="N478" s="41"/>
      <c r="O478" s="41"/>
      <c r="P478" s="41"/>
      <c r="Q478" s="41"/>
      <c r="R478" s="41"/>
      <c r="S478" s="41"/>
      <c r="T478" s="41"/>
      <c r="U478" s="41"/>
      <c r="V478" s="42"/>
      <c r="W478" s="42"/>
      <c r="X478" s="42"/>
      <c r="Y478" s="42"/>
      <c r="Z478" s="42"/>
      <c r="AA478" s="42"/>
    </row>
    <row r="479" spans="12:27" x14ac:dyDescent="0.25">
      <c r="L479" s="41"/>
      <c r="M479" s="41"/>
      <c r="N479" s="41"/>
      <c r="O479" s="41"/>
      <c r="P479" s="41"/>
      <c r="Q479" s="41"/>
      <c r="R479" s="41"/>
      <c r="S479" s="41"/>
      <c r="T479" s="41"/>
      <c r="U479" s="41"/>
      <c r="V479" s="42"/>
      <c r="W479" s="42"/>
      <c r="X479" s="42"/>
      <c r="Y479" s="42"/>
      <c r="Z479" s="42"/>
      <c r="AA479" s="42"/>
    </row>
    <row r="480" spans="12:27" x14ac:dyDescent="0.25">
      <c r="L480" s="41"/>
      <c r="M480" s="41"/>
      <c r="N480" s="41"/>
      <c r="O480" s="41"/>
      <c r="P480" s="41"/>
      <c r="Q480" s="41"/>
      <c r="R480" s="41"/>
      <c r="S480" s="41"/>
      <c r="T480" s="41"/>
      <c r="U480" s="41"/>
      <c r="V480" s="42"/>
      <c r="W480" s="42"/>
      <c r="X480" s="42"/>
      <c r="Y480" s="42"/>
      <c r="Z480" s="42"/>
      <c r="AA480" s="42"/>
    </row>
    <row r="481" spans="12:27" x14ac:dyDescent="0.25">
      <c r="L481" s="41"/>
      <c r="M481" s="41"/>
      <c r="N481" s="41"/>
      <c r="O481" s="41"/>
      <c r="P481" s="41"/>
      <c r="Q481" s="41"/>
      <c r="R481" s="41"/>
      <c r="S481" s="41"/>
      <c r="T481" s="41"/>
      <c r="U481" s="41"/>
      <c r="V481" s="42"/>
      <c r="W481" s="42"/>
      <c r="X481" s="42"/>
      <c r="Y481" s="42"/>
      <c r="Z481" s="42"/>
      <c r="AA481" s="42"/>
    </row>
    <row r="482" spans="12:27" x14ac:dyDescent="0.25">
      <c r="L482" s="41"/>
      <c r="M482" s="41"/>
      <c r="N482" s="41"/>
      <c r="O482" s="41"/>
      <c r="P482" s="41"/>
      <c r="Q482" s="41"/>
      <c r="R482" s="41"/>
      <c r="S482" s="41"/>
      <c r="T482" s="41"/>
      <c r="U482" s="41"/>
      <c r="V482" s="42"/>
      <c r="W482" s="42"/>
      <c r="X482" s="42"/>
      <c r="Y482" s="42"/>
      <c r="Z482" s="42"/>
      <c r="AA482" s="42"/>
    </row>
    <row r="483" spans="12:27" x14ac:dyDescent="0.25">
      <c r="L483" s="41"/>
      <c r="M483" s="41"/>
      <c r="N483" s="41"/>
      <c r="O483" s="41"/>
      <c r="P483" s="41"/>
      <c r="Q483" s="41"/>
      <c r="R483" s="41"/>
      <c r="S483" s="41"/>
      <c r="T483" s="41"/>
      <c r="U483" s="41"/>
      <c r="V483" s="42"/>
      <c r="W483" s="42"/>
      <c r="X483" s="42"/>
      <c r="Y483" s="42"/>
      <c r="Z483" s="42"/>
      <c r="AA483" s="42"/>
    </row>
    <row r="484" spans="12:27" x14ac:dyDescent="0.25">
      <c r="L484" s="41"/>
      <c r="M484" s="41"/>
      <c r="N484" s="41"/>
      <c r="O484" s="41"/>
      <c r="P484" s="41"/>
      <c r="Q484" s="41"/>
      <c r="R484" s="41"/>
      <c r="S484" s="41"/>
      <c r="T484" s="41"/>
      <c r="U484" s="41"/>
      <c r="V484" s="42"/>
      <c r="W484" s="42"/>
      <c r="X484" s="42"/>
      <c r="Y484" s="42"/>
      <c r="Z484" s="42"/>
      <c r="AA484" s="42"/>
    </row>
    <row r="485" spans="12:27" x14ac:dyDescent="0.25">
      <c r="L485" s="41"/>
      <c r="M485" s="41"/>
      <c r="N485" s="41"/>
      <c r="O485" s="41"/>
      <c r="P485" s="41"/>
      <c r="Q485" s="41"/>
      <c r="R485" s="41"/>
      <c r="S485" s="41"/>
      <c r="T485" s="41"/>
      <c r="U485" s="41"/>
      <c r="V485" s="42"/>
      <c r="W485" s="42"/>
      <c r="X485" s="42"/>
      <c r="Y485" s="42"/>
      <c r="Z485" s="42"/>
      <c r="AA485" s="42"/>
    </row>
    <row r="486" spans="12:27" x14ac:dyDescent="0.25">
      <c r="L486" s="41"/>
      <c r="M486" s="41"/>
      <c r="N486" s="41"/>
      <c r="O486" s="41"/>
      <c r="P486" s="41"/>
      <c r="Q486" s="41"/>
      <c r="R486" s="41"/>
      <c r="S486" s="41"/>
      <c r="T486" s="41"/>
      <c r="U486" s="41"/>
      <c r="V486" s="42"/>
      <c r="W486" s="42"/>
      <c r="X486" s="42"/>
      <c r="Y486" s="42"/>
      <c r="Z486" s="42"/>
      <c r="AA486" s="42"/>
    </row>
    <row r="487" spans="12:27" x14ac:dyDescent="0.25">
      <c r="L487" s="41"/>
      <c r="M487" s="41"/>
      <c r="N487" s="41"/>
      <c r="O487" s="41"/>
      <c r="P487" s="41"/>
      <c r="Q487" s="41"/>
      <c r="R487" s="41"/>
      <c r="S487" s="41"/>
      <c r="T487" s="41"/>
      <c r="U487" s="41"/>
      <c r="V487" s="42"/>
      <c r="W487" s="42"/>
      <c r="X487" s="42"/>
      <c r="Y487" s="42"/>
      <c r="Z487" s="42"/>
      <c r="AA487" s="42"/>
    </row>
    <row r="488" spans="12:27" x14ac:dyDescent="0.25">
      <c r="L488" s="41"/>
      <c r="M488" s="41"/>
      <c r="N488" s="41"/>
      <c r="O488" s="41"/>
      <c r="P488" s="41"/>
      <c r="Q488" s="41"/>
      <c r="R488" s="41"/>
      <c r="S488" s="41"/>
      <c r="T488" s="41"/>
      <c r="U488" s="41"/>
      <c r="V488" s="42"/>
      <c r="W488" s="42"/>
      <c r="X488" s="42"/>
      <c r="Y488" s="42"/>
      <c r="Z488" s="42"/>
      <c r="AA488" s="42"/>
    </row>
    <row r="489" spans="12:27" x14ac:dyDescent="0.25">
      <c r="L489" s="41"/>
      <c r="M489" s="41"/>
      <c r="N489" s="41"/>
      <c r="O489" s="41"/>
      <c r="P489" s="41"/>
      <c r="Q489" s="41"/>
      <c r="R489" s="41"/>
      <c r="S489" s="41"/>
      <c r="T489" s="41"/>
      <c r="U489" s="41"/>
      <c r="V489" s="42"/>
      <c r="W489" s="42"/>
      <c r="X489" s="42"/>
      <c r="Y489" s="42"/>
      <c r="Z489" s="42"/>
      <c r="AA489" s="42"/>
    </row>
    <row r="490" spans="12:27" x14ac:dyDescent="0.25">
      <c r="L490" s="41"/>
      <c r="M490" s="41"/>
      <c r="N490" s="41"/>
      <c r="O490" s="41"/>
      <c r="P490" s="41"/>
      <c r="Q490" s="41"/>
      <c r="R490" s="41"/>
      <c r="S490" s="41"/>
      <c r="T490" s="41"/>
      <c r="U490" s="41"/>
      <c r="V490" s="42"/>
      <c r="W490" s="42"/>
      <c r="X490" s="42"/>
      <c r="Y490" s="42"/>
      <c r="Z490" s="42"/>
      <c r="AA490" s="42"/>
    </row>
    <row r="491" spans="12:27" x14ac:dyDescent="0.25">
      <c r="L491" s="41"/>
      <c r="M491" s="41"/>
      <c r="N491" s="41"/>
      <c r="O491" s="41"/>
      <c r="P491" s="41"/>
      <c r="Q491" s="41"/>
      <c r="R491" s="41"/>
      <c r="S491" s="41"/>
      <c r="T491" s="41"/>
      <c r="U491" s="41"/>
      <c r="V491" s="42"/>
      <c r="W491" s="42"/>
      <c r="X491" s="42"/>
      <c r="Y491" s="42"/>
      <c r="Z491" s="42"/>
      <c r="AA491" s="42"/>
    </row>
    <row r="492" spans="12:27" x14ac:dyDescent="0.25">
      <c r="L492" s="41"/>
      <c r="M492" s="41"/>
      <c r="N492" s="41"/>
      <c r="O492" s="41"/>
      <c r="P492" s="41"/>
      <c r="Q492" s="41"/>
      <c r="R492" s="41"/>
      <c r="S492" s="41"/>
      <c r="T492" s="41"/>
      <c r="U492" s="41"/>
      <c r="V492" s="42"/>
      <c r="W492" s="42"/>
      <c r="X492" s="42"/>
      <c r="Y492" s="42"/>
      <c r="Z492" s="42"/>
      <c r="AA492" s="42"/>
    </row>
    <row r="493" spans="12:27" x14ac:dyDescent="0.25">
      <c r="L493" s="41"/>
      <c r="M493" s="41"/>
      <c r="N493" s="41"/>
      <c r="O493" s="41"/>
      <c r="P493" s="41"/>
      <c r="Q493" s="41"/>
      <c r="R493" s="41"/>
      <c r="S493" s="41"/>
      <c r="T493" s="41"/>
      <c r="U493" s="41"/>
      <c r="V493" s="42"/>
      <c r="W493" s="42"/>
      <c r="X493" s="42"/>
      <c r="Y493" s="42"/>
      <c r="Z493" s="42"/>
      <c r="AA493" s="42"/>
    </row>
    <row r="494" spans="12:27" x14ac:dyDescent="0.25">
      <c r="L494" s="41"/>
      <c r="M494" s="41"/>
      <c r="N494" s="41"/>
      <c r="O494" s="41"/>
      <c r="P494" s="41"/>
      <c r="Q494" s="41"/>
      <c r="R494" s="41"/>
      <c r="S494" s="41"/>
      <c r="T494" s="41"/>
      <c r="U494" s="41"/>
      <c r="V494" s="42"/>
      <c r="W494" s="42"/>
      <c r="X494" s="42"/>
      <c r="Y494" s="42"/>
      <c r="Z494" s="42"/>
      <c r="AA494" s="42"/>
    </row>
    <row r="495" spans="12:27" x14ac:dyDescent="0.25">
      <c r="L495" s="41"/>
      <c r="M495" s="41"/>
      <c r="N495" s="41"/>
      <c r="O495" s="41"/>
      <c r="P495" s="41"/>
      <c r="Q495" s="41"/>
      <c r="R495" s="41"/>
      <c r="S495" s="41"/>
      <c r="T495" s="41"/>
      <c r="U495" s="41"/>
      <c r="V495" s="42"/>
      <c r="W495" s="42"/>
      <c r="X495" s="42"/>
      <c r="Y495" s="42"/>
      <c r="Z495" s="42"/>
      <c r="AA495" s="42"/>
    </row>
    <row r="496" spans="12:27" x14ac:dyDescent="0.25">
      <c r="L496" s="41"/>
      <c r="M496" s="41"/>
      <c r="N496" s="41"/>
      <c r="O496" s="41"/>
      <c r="P496" s="41"/>
      <c r="Q496" s="41"/>
      <c r="R496" s="41"/>
      <c r="S496" s="41"/>
      <c r="T496" s="41"/>
      <c r="U496" s="41"/>
      <c r="V496" s="42"/>
      <c r="W496" s="42"/>
      <c r="X496" s="42"/>
      <c r="Y496" s="42"/>
      <c r="Z496" s="42"/>
      <c r="AA496" s="42"/>
    </row>
    <row r="497" spans="12:27" x14ac:dyDescent="0.25">
      <c r="L497" s="41"/>
      <c r="M497" s="41"/>
      <c r="N497" s="41"/>
      <c r="O497" s="41"/>
      <c r="P497" s="41"/>
      <c r="Q497" s="41"/>
      <c r="R497" s="41"/>
      <c r="S497" s="41"/>
      <c r="T497" s="41"/>
      <c r="U497" s="41"/>
      <c r="V497" s="42"/>
      <c r="W497" s="42"/>
      <c r="X497" s="42"/>
      <c r="Y497" s="42"/>
      <c r="Z497" s="42"/>
      <c r="AA497" s="42"/>
    </row>
    <row r="498" spans="12:27" x14ac:dyDescent="0.25">
      <c r="L498" s="41"/>
      <c r="M498" s="41"/>
      <c r="N498" s="41"/>
      <c r="O498" s="61"/>
      <c r="P498" s="41"/>
      <c r="Q498" s="41"/>
      <c r="R498" s="41"/>
      <c r="S498" s="41"/>
      <c r="T498" s="41"/>
      <c r="U498" s="41"/>
      <c r="V498" s="221"/>
      <c r="W498" s="278"/>
      <c r="X498" s="278"/>
      <c r="Y498" s="278"/>
      <c r="Z498" s="278"/>
      <c r="AA498" s="278"/>
    </row>
    <row r="499" spans="12:27" x14ac:dyDescent="0.25">
      <c r="L499" s="41"/>
      <c r="M499" s="41"/>
      <c r="N499" s="41"/>
      <c r="O499" s="61"/>
      <c r="P499" s="41"/>
      <c r="Q499" s="41"/>
      <c r="R499" s="41"/>
      <c r="S499" s="41"/>
      <c r="T499" s="41"/>
      <c r="U499" s="41"/>
      <c r="V499" s="221"/>
      <c r="W499" s="278"/>
      <c r="X499" s="278"/>
      <c r="Y499" s="278"/>
      <c r="Z499" s="278"/>
      <c r="AA499" s="278"/>
    </row>
    <row r="500" spans="12:27" x14ac:dyDescent="0.25">
      <c r="L500" s="41"/>
      <c r="M500" s="41"/>
      <c r="N500" s="41"/>
      <c r="O500" s="61"/>
      <c r="P500" s="41"/>
      <c r="Q500" s="41"/>
      <c r="R500" s="41"/>
      <c r="S500" s="41"/>
      <c r="T500" s="41"/>
      <c r="U500" s="41"/>
      <c r="V500" s="221"/>
      <c r="W500" s="278"/>
      <c r="X500" s="278"/>
      <c r="Y500" s="278"/>
      <c r="Z500" s="278"/>
      <c r="AA500" s="278"/>
    </row>
    <row r="501" spans="12:27" x14ac:dyDescent="0.25">
      <c r="L501" s="41"/>
      <c r="M501" s="41"/>
      <c r="N501" s="41"/>
      <c r="O501" s="61"/>
      <c r="P501" s="41"/>
      <c r="Q501" s="41"/>
      <c r="R501" s="41"/>
      <c r="S501" s="41"/>
      <c r="T501" s="41"/>
      <c r="U501" s="41"/>
      <c r="V501" s="221"/>
      <c r="W501" s="278"/>
      <c r="X501" s="278"/>
      <c r="Y501" s="278"/>
      <c r="Z501" s="278"/>
      <c r="AA501" s="278"/>
    </row>
    <row r="502" spans="12:27" x14ac:dyDescent="0.25">
      <c r="L502" s="41"/>
      <c r="M502" s="41"/>
      <c r="N502" s="41"/>
      <c r="O502" s="61"/>
      <c r="P502" s="41"/>
      <c r="Q502" s="41"/>
      <c r="R502" s="41"/>
      <c r="S502" s="41"/>
      <c r="T502" s="41"/>
      <c r="U502" s="41"/>
      <c r="V502" s="221"/>
      <c r="W502" s="278"/>
      <c r="X502" s="278"/>
      <c r="Y502" s="278"/>
      <c r="Z502" s="278"/>
      <c r="AA502" s="278"/>
    </row>
    <row r="503" spans="12:27" x14ac:dyDescent="0.25">
      <c r="L503" s="41"/>
      <c r="M503" s="41"/>
      <c r="N503" s="41"/>
      <c r="O503" s="61"/>
      <c r="P503" s="41"/>
      <c r="Q503" s="41"/>
      <c r="R503" s="41"/>
      <c r="S503" s="41"/>
      <c r="T503" s="41"/>
      <c r="U503" s="41"/>
      <c r="V503" s="221"/>
      <c r="W503" s="278"/>
      <c r="X503" s="278"/>
      <c r="Y503" s="278"/>
      <c r="Z503" s="278"/>
      <c r="AA503" s="278"/>
    </row>
    <row r="504" spans="12:27" x14ac:dyDescent="0.25">
      <c r="L504" s="41"/>
      <c r="M504" s="41"/>
      <c r="N504" s="41"/>
      <c r="O504" s="61"/>
      <c r="P504" s="41"/>
      <c r="Q504" s="41"/>
      <c r="R504" s="41"/>
      <c r="S504" s="41"/>
      <c r="T504" s="41"/>
      <c r="U504" s="41"/>
      <c r="V504" s="221"/>
      <c r="W504" s="278"/>
      <c r="X504" s="278"/>
      <c r="Y504" s="278"/>
      <c r="Z504" s="278"/>
      <c r="AA504" s="278"/>
    </row>
    <row r="505" spans="12:27" x14ac:dyDescent="0.25">
      <c r="L505" s="41"/>
      <c r="M505" s="41"/>
      <c r="N505" s="41"/>
      <c r="O505" s="61"/>
      <c r="P505" s="41"/>
      <c r="Q505" s="41"/>
      <c r="R505" s="41"/>
      <c r="S505" s="41"/>
      <c r="T505" s="41"/>
      <c r="U505" s="41"/>
      <c r="V505" s="221"/>
      <c r="W505" s="278"/>
      <c r="X505" s="278"/>
      <c r="Y505" s="278"/>
      <c r="Z505" s="278"/>
      <c r="AA505" s="278"/>
    </row>
    <row r="506" spans="12:27" x14ac:dyDescent="0.25">
      <c r="L506" s="41"/>
      <c r="M506" s="41"/>
      <c r="N506" s="41"/>
      <c r="O506" s="61"/>
      <c r="P506" s="41"/>
      <c r="Q506" s="41"/>
      <c r="R506" s="41"/>
      <c r="S506" s="41"/>
      <c r="T506" s="41"/>
      <c r="U506" s="41"/>
      <c r="V506" s="221"/>
      <c r="W506" s="278"/>
      <c r="X506" s="278"/>
      <c r="Y506" s="278"/>
      <c r="Z506" s="278"/>
      <c r="AA506" s="278"/>
    </row>
    <row r="507" spans="12:27" x14ac:dyDescent="0.25">
      <c r="L507" s="41"/>
      <c r="M507" s="41"/>
      <c r="N507" s="41"/>
      <c r="O507" s="61"/>
      <c r="P507" s="41"/>
      <c r="Q507" s="41"/>
      <c r="R507" s="41"/>
      <c r="S507" s="41"/>
      <c r="T507" s="41"/>
      <c r="U507" s="41"/>
      <c r="V507" s="221"/>
      <c r="W507" s="278"/>
      <c r="X507" s="278"/>
      <c r="Y507" s="278"/>
      <c r="Z507" s="278"/>
      <c r="AA507" s="278"/>
    </row>
    <row r="508" spans="12:27" x14ac:dyDescent="0.25">
      <c r="L508" s="41"/>
      <c r="M508" s="41"/>
      <c r="N508" s="41"/>
      <c r="O508" s="61"/>
      <c r="P508" s="41"/>
      <c r="Q508" s="41"/>
      <c r="R508" s="41"/>
      <c r="S508" s="41"/>
      <c r="T508" s="41"/>
      <c r="U508" s="41"/>
      <c r="V508" s="221"/>
      <c r="W508" s="278"/>
      <c r="X508" s="278"/>
      <c r="Y508" s="278"/>
      <c r="Z508" s="278"/>
      <c r="AA508" s="278"/>
    </row>
    <row r="509" spans="12:27" x14ac:dyDescent="0.25">
      <c r="L509" s="41"/>
      <c r="M509" s="41"/>
      <c r="N509" s="41"/>
      <c r="O509" s="61"/>
      <c r="P509" s="41"/>
      <c r="Q509" s="41"/>
      <c r="R509" s="41"/>
      <c r="S509" s="41"/>
      <c r="T509" s="41"/>
      <c r="U509" s="41"/>
      <c r="V509" s="221"/>
      <c r="W509" s="278"/>
      <c r="X509" s="278"/>
      <c r="Y509" s="278"/>
      <c r="Z509" s="278"/>
      <c r="AA509" s="278"/>
    </row>
    <row r="510" spans="12:27" x14ac:dyDescent="0.25">
      <c r="L510" s="41"/>
      <c r="M510" s="41"/>
      <c r="N510" s="41"/>
      <c r="O510" s="61"/>
      <c r="P510" s="41"/>
      <c r="Q510" s="41"/>
      <c r="R510" s="41"/>
      <c r="S510" s="41"/>
      <c r="T510" s="41"/>
      <c r="U510" s="41"/>
      <c r="V510" s="221"/>
      <c r="W510" s="278"/>
      <c r="X510" s="278"/>
      <c r="Y510" s="278"/>
      <c r="Z510" s="278"/>
      <c r="AA510" s="278"/>
    </row>
    <row r="511" spans="12:27" x14ac:dyDescent="0.25">
      <c r="L511" s="41"/>
      <c r="M511" s="41"/>
      <c r="N511" s="41"/>
      <c r="O511" s="61"/>
      <c r="P511" s="41"/>
      <c r="Q511" s="41"/>
      <c r="R511" s="41"/>
      <c r="S511" s="41"/>
      <c r="T511" s="41"/>
      <c r="U511" s="41"/>
      <c r="V511" s="221"/>
      <c r="W511" s="278"/>
      <c r="X511" s="278"/>
      <c r="Y511" s="278"/>
      <c r="Z511" s="278"/>
      <c r="AA511" s="278"/>
    </row>
    <row r="512" spans="12:27" x14ac:dyDescent="0.25">
      <c r="L512" s="41"/>
      <c r="M512" s="41"/>
      <c r="N512" s="41"/>
      <c r="O512" s="61"/>
      <c r="P512" s="41"/>
      <c r="Q512" s="41"/>
      <c r="R512" s="41"/>
      <c r="S512" s="41"/>
      <c r="T512" s="41"/>
      <c r="U512" s="41"/>
      <c r="V512" s="221"/>
      <c r="W512" s="278"/>
      <c r="X512" s="278"/>
      <c r="Y512" s="278"/>
      <c r="Z512" s="278"/>
      <c r="AA512" s="278"/>
    </row>
    <row r="513" spans="12:27" x14ac:dyDescent="0.25">
      <c r="L513" s="41"/>
      <c r="M513" s="41"/>
      <c r="N513" s="41"/>
      <c r="O513" s="61"/>
      <c r="P513" s="41"/>
      <c r="Q513" s="41"/>
      <c r="R513" s="41"/>
      <c r="S513" s="41"/>
      <c r="T513" s="41"/>
      <c r="U513" s="41"/>
      <c r="V513" s="221"/>
      <c r="W513" s="278"/>
      <c r="X513" s="278"/>
      <c r="Y513" s="278"/>
      <c r="Z513" s="278"/>
      <c r="AA513" s="278"/>
    </row>
    <row r="514" spans="12:27" x14ac:dyDescent="0.25">
      <c r="L514" s="41"/>
      <c r="M514" s="41"/>
      <c r="N514" s="41"/>
      <c r="O514" s="61"/>
      <c r="P514" s="41"/>
      <c r="Q514" s="41"/>
      <c r="R514" s="41"/>
      <c r="S514" s="41"/>
      <c r="T514" s="41"/>
      <c r="U514" s="41"/>
      <c r="V514" s="221"/>
      <c r="W514" s="278"/>
      <c r="X514" s="278"/>
      <c r="Y514" s="278"/>
      <c r="Z514" s="278"/>
      <c r="AA514" s="278"/>
    </row>
    <row r="515" spans="12:27" x14ac:dyDescent="0.25">
      <c r="L515" s="41"/>
      <c r="M515" s="41"/>
      <c r="N515" s="41"/>
      <c r="O515" s="61"/>
      <c r="P515" s="41"/>
      <c r="Q515" s="41"/>
      <c r="R515" s="41"/>
      <c r="S515" s="41"/>
      <c r="T515" s="41"/>
      <c r="U515" s="41"/>
      <c r="V515" s="221"/>
      <c r="W515" s="278"/>
      <c r="X515" s="278"/>
      <c r="Y515" s="278"/>
      <c r="Z515" s="278"/>
      <c r="AA515" s="278"/>
    </row>
    <row r="516" spans="12:27" x14ac:dyDescent="0.25">
      <c r="L516" s="41"/>
      <c r="M516" s="41"/>
      <c r="N516" s="41"/>
      <c r="O516" s="61"/>
      <c r="P516" s="41"/>
      <c r="Q516" s="41"/>
      <c r="R516" s="41"/>
      <c r="S516" s="41"/>
      <c r="T516" s="41"/>
      <c r="U516" s="41"/>
      <c r="V516" s="221"/>
      <c r="W516" s="278"/>
      <c r="X516" s="278"/>
      <c r="Y516" s="278"/>
      <c r="Z516" s="278"/>
      <c r="AA516" s="278"/>
    </row>
    <row r="517" spans="12:27" x14ac:dyDescent="0.25">
      <c r="L517" s="41"/>
      <c r="M517" s="41"/>
      <c r="N517" s="41"/>
      <c r="O517" s="61"/>
      <c r="P517" s="41"/>
      <c r="Q517" s="41"/>
      <c r="R517" s="41"/>
      <c r="S517" s="41"/>
      <c r="T517" s="41"/>
      <c r="U517" s="41"/>
      <c r="V517" s="221"/>
      <c r="W517" s="278"/>
      <c r="X517" s="278"/>
      <c r="Y517" s="278"/>
      <c r="Z517" s="278"/>
      <c r="AA517" s="278"/>
    </row>
    <row r="518" spans="12:27" x14ac:dyDescent="0.25">
      <c r="L518" s="41"/>
      <c r="M518" s="41"/>
      <c r="N518" s="41"/>
      <c r="O518" s="61"/>
      <c r="P518" s="41"/>
      <c r="Q518" s="41"/>
      <c r="R518" s="41"/>
      <c r="S518" s="41"/>
      <c r="T518" s="41"/>
      <c r="U518" s="41"/>
      <c r="V518" s="221"/>
      <c r="W518" s="278"/>
      <c r="X518" s="278"/>
      <c r="Y518" s="278"/>
      <c r="Z518" s="278"/>
      <c r="AA518" s="278"/>
    </row>
    <row r="519" spans="12:27" x14ac:dyDescent="0.25">
      <c r="L519" s="41"/>
      <c r="M519" s="41"/>
      <c r="N519" s="41"/>
      <c r="O519" s="61"/>
      <c r="P519" s="41"/>
      <c r="Q519" s="41"/>
      <c r="R519" s="41"/>
      <c r="S519" s="41"/>
      <c r="T519" s="41"/>
      <c r="U519" s="41"/>
      <c r="V519" s="221"/>
      <c r="W519" s="278"/>
      <c r="X519" s="278"/>
      <c r="Y519" s="278"/>
      <c r="Z519" s="278"/>
      <c r="AA519" s="278"/>
    </row>
    <row r="520" spans="12:27" x14ac:dyDescent="0.25">
      <c r="L520" s="41"/>
      <c r="M520" s="41"/>
      <c r="N520" s="41"/>
      <c r="O520" s="61"/>
      <c r="P520" s="41"/>
      <c r="Q520" s="41"/>
      <c r="R520" s="41"/>
      <c r="S520" s="41"/>
      <c r="T520" s="41"/>
      <c r="U520" s="41"/>
      <c r="V520" s="221"/>
      <c r="W520" s="278"/>
      <c r="X520" s="278"/>
      <c r="Y520" s="278"/>
      <c r="Z520" s="278"/>
      <c r="AA520" s="278"/>
    </row>
    <row r="521" spans="12:27" x14ac:dyDescent="0.25">
      <c r="L521" s="41"/>
      <c r="M521" s="41"/>
      <c r="N521" s="41"/>
      <c r="O521" s="61"/>
      <c r="P521" s="41"/>
      <c r="Q521" s="41"/>
      <c r="R521" s="41"/>
      <c r="S521" s="41"/>
      <c r="T521" s="41"/>
      <c r="U521" s="41"/>
      <c r="V521" s="221"/>
      <c r="W521" s="278"/>
      <c r="X521" s="278"/>
      <c r="Y521" s="278"/>
      <c r="Z521" s="278"/>
      <c r="AA521" s="278"/>
    </row>
    <row r="522" spans="12:27" x14ac:dyDescent="0.25">
      <c r="L522" s="41"/>
      <c r="M522" s="41"/>
      <c r="N522" s="41"/>
      <c r="O522" s="61"/>
      <c r="P522" s="41"/>
      <c r="Q522" s="41"/>
      <c r="R522" s="41"/>
      <c r="S522" s="41"/>
      <c r="T522" s="41"/>
      <c r="U522" s="41"/>
      <c r="V522" s="221"/>
      <c r="W522" s="278"/>
      <c r="X522" s="278"/>
      <c r="Y522" s="278"/>
      <c r="Z522" s="278"/>
      <c r="AA522" s="278"/>
    </row>
    <row r="523" spans="12:27" x14ac:dyDescent="0.25">
      <c r="L523" s="41"/>
      <c r="M523" s="41"/>
      <c r="N523" s="41"/>
      <c r="O523" s="61"/>
      <c r="P523" s="41"/>
      <c r="Q523" s="41"/>
      <c r="R523" s="41"/>
      <c r="S523" s="41"/>
      <c r="T523" s="41"/>
      <c r="U523" s="41"/>
      <c r="V523" s="221"/>
      <c r="W523" s="278"/>
      <c r="X523" s="278"/>
      <c r="Y523" s="278"/>
      <c r="Z523" s="278"/>
      <c r="AA523" s="278"/>
    </row>
    <row r="524" spans="12:27" x14ac:dyDescent="0.25">
      <c r="L524" s="41"/>
      <c r="M524" s="41"/>
      <c r="N524" s="41"/>
      <c r="O524" s="61"/>
      <c r="P524" s="41"/>
      <c r="Q524" s="41"/>
      <c r="R524" s="41"/>
      <c r="S524" s="41"/>
      <c r="T524" s="41"/>
      <c r="U524" s="41"/>
      <c r="V524" s="221"/>
      <c r="W524" s="278"/>
      <c r="X524" s="278"/>
      <c r="Y524" s="278"/>
      <c r="Z524" s="278"/>
      <c r="AA524" s="278"/>
    </row>
    <row r="525" spans="12:27" x14ac:dyDescent="0.25">
      <c r="L525" s="41"/>
      <c r="M525" s="41"/>
      <c r="N525" s="41"/>
      <c r="O525" s="61"/>
      <c r="P525" s="41"/>
      <c r="Q525" s="41"/>
      <c r="R525" s="41"/>
      <c r="S525" s="41"/>
      <c r="T525" s="41"/>
      <c r="U525" s="41"/>
      <c r="V525" s="221"/>
      <c r="W525" s="278"/>
      <c r="X525" s="278"/>
      <c r="Y525" s="278"/>
      <c r="Z525" s="278"/>
      <c r="AA525" s="278"/>
    </row>
    <row r="526" spans="12:27" x14ac:dyDescent="0.25">
      <c r="L526" s="41"/>
      <c r="M526" s="41"/>
      <c r="N526" s="41"/>
      <c r="O526" s="61"/>
      <c r="P526" s="41"/>
      <c r="Q526" s="41"/>
      <c r="R526" s="41"/>
      <c r="S526" s="41"/>
      <c r="T526" s="41"/>
      <c r="U526" s="41"/>
      <c r="V526" s="221"/>
      <c r="W526" s="278"/>
      <c r="X526" s="278"/>
      <c r="Y526" s="278"/>
      <c r="Z526" s="278"/>
      <c r="AA526" s="278"/>
    </row>
    <row r="527" spans="12:27" x14ac:dyDescent="0.25">
      <c r="L527" s="41"/>
      <c r="M527" s="41"/>
      <c r="N527" s="41"/>
      <c r="O527" s="61"/>
      <c r="P527" s="41"/>
      <c r="Q527" s="41"/>
      <c r="R527" s="41"/>
      <c r="S527" s="41"/>
      <c r="T527" s="41"/>
      <c r="U527" s="41"/>
      <c r="V527" s="221"/>
      <c r="W527" s="278"/>
      <c r="X527" s="278"/>
      <c r="Y527" s="278"/>
      <c r="Z527" s="278"/>
      <c r="AA527" s="278"/>
    </row>
    <row r="528" spans="12:27" x14ac:dyDescent="0.25">
      <c r="L528" s="41"/>
      <c r="M528" s="41"/>
      <c r="N528" s="41"/>
      <c r="O528" s="61"/>
      <c r="P528" s="41"/>
      <c r="Q528" s="41"/>
      <c r="R528" s="41"/>
      <c r="S528" s="41"/>
      <c r="T528" s="41"/>
      <c r="U528" s="41"/>
      <c r="V528" s="221"/>
      <c r="W528" s="278"/>
      <c r="X528" s="278"/>
      <c r="Y528" s="278"/>
      <c r="Z528" s="278"/>
      <c r="AA528" s="278"/>
    </row>
    <row r="529" spans="12:27" x14ac:dyDescent="0.25">
      <c r="L529" s="41"/>
      <c r="M529" s="41"/>
      <c r="N529" s="41"/>
      <c r="O529" s="61"/>
      <c r="P529" s="41"/>
      <c r="Q529" s="41"/>
      <c r="R529" s="41"/>
      <c r="S529" s="41"/>
      <c r="T529" s="41"/>
      <c r="U529" s="41"/>
      <c r="V529" s="221"/>
      <c r="W529" s="278"/>
      <c r="X529" s="278"/>
      <c r="Y529" s="278"/>
      <c r="Z529" s="278"/>
      <c r="AA529" s="278"/>
    </row>
    <row r="530" spans="12:27" x14ac:dyDescent="0.25">
      <c r="L530" s="41"/>
      <c r="M530" s="41"/>
      <c r="N530" s="41"/>
      <c r="O530" s="61"/>
      <c r="P530" s="41"/>
      <c r="Q530" s="41"/>
      <c r="R530" s="41"/>
      <c r="S530" s="41"/>
      <c r="T530" s="41"/>
      <c r="U530" s="41"/>
      <c r="V530" s="221"/>
      <c r="W530" s="278"/>
      <c r="X530" s="278"/>
      <c r="Y530" s="278"/>
      <c r="Z530" s="278"/>
      <c r="AA530" s="278"/>
    </row>
    <row r="531" spans="12:27" x14ac:dyDescent="0.25">
      <c r="L531" s="41"/>
      <c r="M531" s="41"/>
      <c r="N531" s="41"/>
      <c r="O531" s="61"/>
      <c r="P531" s="41"/>
      <c r="Q531" s="41"/>
      <c r="R531" s="41"/>
      <c r="S531" s="41"/>
      <c r="T531" s="41"/>
      <c r="U531" s="41"/>
      <c r="V531" s="221"/>
      <c r="W531" s="278"/>
      <c r="X531" s="278"/>
      <c r="Y531" s="278"/>
      <c r="Z531" s="278"/>
      <c r="AA531" s="278"/>
    </row>
    <row r="532" spans="12:27" x14ac:dyDescent="0.25">
      <c r="L532" s="41"/>
      <c r="M532" s="41"/>
      <c r="N532" s="41"/>
      <c r="O532" s="61"/>
      <c r="P532" s="41"/>
      <c r="Q532" s="41"/>
      <c r="R532" s="41"/>
      <c r="S532" s="41"/>
      <c r="T532" s="41"/>
      <c r="U532" s="41"/>
      <c r="V532" s="221"/>
      <c r="W532" s="278"/>
      <c r="X532" s="278"/>
      <c r="Y532" s="278"/>
      <c r="Z532" s="278"/>
      <c r="AA532" s="278"/>
    </row>
    <row r="533" spans="12:27" x14ac:dyDescent="0.25">
      <c r="L533" s="41"/>
      <c r="M533" s="41"/>
      <c r="N533" s="41"/>
      <c r="O533" s="61"/>
      <c r="P533" s="41"/>
      <c r="Q533" s="41"/>
      <c r="R533" s="41"/>
      <c r="S533" s="41"/>
      <c r="T533" s="41"/>
      <c r="U533" s="41"/>
      <c r="V533" s="221"/>
      <c r="W533" s="278"/>
      <c r="X533" s="278"/>
      <c r="Y533" s="278"/>
      <c r="Z533" s="278"/>
      <c r="AA533" s="278"/>
    </row>
    <row r="534" spans="12:27" x14ac:dyDescent="0.25">
      <c r="L534" s="41"/>
      <c r="M534" s="41"/>
      <c r="N534" s="41"/>
      <c r="O534" s="61"/>
      <c r="P534" s="41"/>
      <c r="Q534" s="41"/>
      <c r="R534" s="41"/>
      <c r="S534" s="41"/>
      <c r="T534" s="41"/>
      <c r="U534" s="41"/>
      <c r="V534" s="221"/>
      <c r="W534" s="278"/>
      <c r="X534" s="278"/>
      <c r="Y534" s="278"/>
      <c r="Z534" s="278"/>
      <c r="AA534" s="278"/>
    </row>
    <row r="535" spans="12:27" x14ac:dyDescent="0.25">
      <c r="L535" s="41"/>
      <c r="M535" s="41"/>
      <c r="N535" s="41"/>
      <c r="O535" s="61"/>
      <c r="P535" s="41"/>
      <c r="Q535" s="41"/>
      <c r="R535" s="41"/>
      <c r="S535" s="41"/>
      <c r="T535" s="41"/>
      <c r="U535" s="41"/>
      <c r="V535" s="221"/>
      <c r="W535" s="278"/>
      <c r="X535" s="278"/>
      <c r="Y535" s="278"/>
      <c r="Z535" s="278"/>
      <c r="AA535" s="278"/>
    </row>
    <row r="536" spans="12:27" x14ac:dyDescent="0.25">
      <c r="L536" s="41"/>
      <c r="M536" s="41"/>
      <c r="N536" s="41"/>
      <c r="O536" s="61"/>
      <c r="P536" s="41"/>
      <c r="Q536" s="41"/>
      <c r="R536" s="41"/>
      <c r="S536" s="41"/>
      <c r="T536" s="41"/>
      <c r="U536" s="41"/>
      <c r="V536" s="221"/>
      <c r="W536" s="278"/>
      <c r="X536" s="278"/>
      <c r="Y536" s="278"/>
      <c r="Z536" s="278"/>
      <c r="AA536" s="278"/>
    </row>
    <row r="537" spans="12:27" x14ac:dyDescent="0.25">
      <c r="L537" s="41"/>
      <c r="M537" s="41"/>
      <c r="N537" s="41"/>
      <c r="O537" s="61"/>
      <c r="P537" s="41"/>
      <c r="Q537" s="41"/>
      <c r="R537" s="41"/>
      <c r="S537" s="41"/>
      <c r="T537" s="41"/>
      <c r="U537" s="41"/>
      <c r="V537" s="221"/>
      <c r="W537" s="278"/>
      <c r="X537" s="278"/>
      <c r="Y537" s="278"/>
      <c r="Z537" s="278"/>
      <c r="AA537" s="278"/>
    </row>
    <row r="538" spans="12:27" x14ac:dyDescent="0.25">
      <c r="L538" s="41"/>
      <c r="M538" s="41"/>
      <c r="N538" s="41"/>
      <c r="O538" s="61"/>
      <c r="P538" s="41"/>
      <c r="Q538" s="41"/>
      <c r="R538" s="41"/>
      <c r="S538" s="41"/>
      <c r="T538" s="41"/>
      <c r="U538" s="41"/>
      <c r="V538" s="221"/>
      <c r="W538" s="278"/>
      <c r="X538" s="278"/>
      <c r="Y538" s="278"/>
      <c r="Z538" s="278"/>
      <c r="AA538" s="278"/>
    </row>
    <row r="539" spans="12:27" x14ac:dyDescent="0.25">
      <c r="L539" s="41"/>
      <c r="M539" s="41"/>
      <c r="N539" s="41"/>
      <c r="O539" s="61"/>
      <c r="P539" s="41"/>
      <c r="Q539" s="41"/>
      <c r="R539" s="41"/>
      <c r="S539" s="41"/>
      <c r="T539" s="41"/>
      <c r="U539" s="41"/>
      <c r="V539" s="221"/>
      <c r="W539" s="278"/>
      <c r="X539" s="278"/>
      <c r="Y539" s="278"/>
      <c r="Z539" s="278"/>
      <c r="AA539" s="278"/>
    </row>
    <row r="540" spans="12:27" x14ac:dyDescent="0.25">
      <c r="L540" s="41"/>
      <c r="M540" s="41"/>
      <c r="N540" s="41"/>
      <c r="O540" s="61"/>
      <c r="P540" s="41"/>
      <c r="Q540" s="41"/>
      <c r="R540" s="41"/>
      <c r="S540" s="41"/>
      <c r="T540" s="41"/>
      <c r="U540" s="41"/>
      <c r="V540" s="221"/>
      <c r="W540" s="278"/>
      <c r="X540" s="278"/>
      <c r="Y540" s="278"/>
      <c r="Z540" s="278"/>
      <c r="AA540" s="278"/>
    </row>
    <row r="541" spans="12:27" x14ac:dyDescent="0.25">
      <c r="L541" s="41"/>
      <c r="M541" s="41"/>
      <c r="N541" s="41"/>
      <c r="O541" s="61"/>
      <c r="P541" s="41"/>
      <c r="Q541" s="41"/>
      <c r="R541" s="41"/>
      <c r="S541" s="41"/>
      <c r="T541" s="41"/>
      <c r="U541" s="41"/>
      <c r="V541" s="221"/>
      <c r="W541" s="278"/>
      <c r="X541" s="278"/>
      <c r="Y541" s="278"/>
      <c r="Z541" s="278"/>
      <c r="AA541" s="278"/>
    </row>
    <row r="542" spans="12:27" x14ac:dyDescent="0.25">
      <c r="L542" s="41"/>
      <c r="M542" s="41"/>
      <c r="N542" s="41"/>
      <c r="O542" s="61"/>
      <c r="P542" s="41"/>
      <c r="Q542" s="41"/>
      <c r="R542" s="41"/>
      <c r="S542" s="41"/>
      <c r="T542" s="41"/>
      <c r="U542" s="41"/>
      <c r="V542" s="221"/>
      <c r="W542" s="278"/>
      <c r="X542" s="278"/>
      <c r="Y542" s="278"/>
      <c r="Z542" s="278"/>
      <c r="AA542" s="278"/>
    </row>
    <row r="543" spans="12:27" x14ac:dyDescent="0.25">
      <c r="L543" s="41"/>
      <c r="M543" s="41"/>
      <c r="N543" s="41"/>
      <c r="O543" s="61"/>
      <c r="P543" s="41"/>
      <c r="Q543" s="41"/>
      <c r="R543" s="41"/>
      <c r="S543" s="41"/>
      <c r="T543" s="41"/>
      <c r="U543" s="41"/>
      <c r="V543" s="221"/>
      <c r="W543" s="278"/>
      <c r="X543" s="278"/>
      <c r="Y543" s="278"/>
      <c r="Z543" s="278"/>
      <c r="AA543" s="278"/>
    </row>
    <row r="544" spans="12:27" x14ac:dyDescent="0.25">
      <c r="L544" s="41"/>
      <c r="M544" s="41"/>
      <c r="N544" s="41"/>
      <c r="O544" s="61"/>
      <c r="P544" s="41"/>
      <c r="Q544" s="41"/>
      <c r="R544" s="41"/>
      <c r="S544" s="41"/>
      <c r="T544" s="41"/>
      <c r="U544" s="41"/>
      <c r="V544" s="221"/>
      <c r="W544" s="278"/>
      <c r="X544" s="278"/>
      <c r="Y544" s="278"/>
      <c r="Z544" s="278"/>
      <c r="AA544" s="278"/>
    </row>
    <row r="545" spans="12:27" x14ac:dyDescent="0.25">
      <c r="L545" s="41"/>
      <c r="M545" s="41"/>
      <c r="N545" s="41"/>
      <c r="O545" s="61"/>
      <c r="P545" s="41"/>
      <c r="Q545" s="41"/>
      <c r="R545" s="41"/>
      <c r="S545" s="41"/>
      <c r="T545" s="41"/>
      <c r="U545" s="41"/>
      <c r="V545" s="221"/>
      <c r="W545" s="278"/>
      <c r="X545" s="278"/>
      <c r="Y545" s="278"/>
      <c r="Z545" s="278"/>
      <c r="AA545" s="278"/>
    </row>
    <row r="546" spans="12:27" x14ac:dyDescent="0.25">
      <c r="L546" s="41"/>
      <c r="M546" s="41"/>
      <c r="N546" s="41"/>
      <c r="O546" s="61"/>
      <c r="P546" s="41"/>
      <c r="Q546" s="41"/>
      <c r="R546" s="41"/>
      <c r="S546" s="41"/>
      <c r="T546" s="41"/>
      <c r="U546" s="41"/>
      <c r="V546" s="221"/>
      <c r="W546" s="278"/>
      <c r="X546" s="278"/>
      <c r="Y546" s="278"/>
      <c r="Z546" s="278"/>
      <c r="AA546" s="278"/>
    </row>
    <row r="547" spans="12:27" x14ac:dyDescent="0.25">
      <c r="L547" s="41"/>
      <c r="M547" s="41"/>
      <c r="N547" s="41"/>
      <c r="O547" s="61"/>
      <c r="P547" s="41"/>
      <c r="Q547" s="41"/>
      <c r="R547" s="41"/>
      <c r="S547" s="41"/>
      <c r="T547" s="41"/>
      <c r="U547" s="41"/>
      <c r="V547" s="221"/>
      <c r="W547" s="278"/>
      <c r="X547" s="278"/>
      <c r="Y547" s="278"/>
      <c r="Z547" s="278"/>
      <c r="AA547" s="278"/>
    </row>
    <row r="548" spans="12:27" x14ac:dyDescent="0.25">
      <c r="L548" s="41"/>
      <c r="M548" s="41"/>
      <c r="N548" s="41"/>
      <c r="O548" s="61"/>
      <c r="P548" s="41"/>
      <c r="Q548" s="41"/>
      <c r="R548" s="41"/>
      <c r="S548" s="41"/>
      <c r="T548" s="41"/>
      <c r="U548" s="41"/>
      <c r="V548" s="221"/>
      <c r="W548" s="278"/>
      <c r="X548" s="278"/>
      <c r="Y548" s="278"/>
      <c r="Z548" s="278"/>
      <c r="AA548" s="278"/>
    </row>
    <row r="549" spans="12:27" x14ac:dyDescent="0.25">
      <c r="L549" s="41"/>
      <c r="M549" s="41"/>
      <c r="N549" s="41"/>
      <c r="O549" s="61"/>
      <c r="P549" s="41"/>
      <c r="Q549" s="41"/>
      <c r="R549" s="41"/>
      <c r="S549" s="41"/>
      <c r="T549" s="41"/>
      <c r="U549" s="41"/>
      <c r="V549" s="221"/>
      <c r="W549" s="278"/>
      <c r="X549" s="278"/>
      <c r="Y549" s="278"/>
      <c r="Z549" s="278"/>
      <c r="AA549" s="278"/>
    </row>
    <row r="550" spans="12:27" x14ac:dyDescent="0.25">
      <c r="L550" s="41"/>
      <c r="M550" s="41"/>
      <c r="N550" s="41"/>
      <c r="O550" s="61"/>
      <c r="P550" s="41"/>
      <c r="Q550" s="41"/>
      <c r="R550" s="41"/>
      <c r="S550" s="41"/>
      <c r="T550" s="41"/>
      <c r="U550" s="41"/>
      <c r="V550" s="221"/>
      <c r="W550" s="278"/>
      <c r="X550" s="278"/>
      <c r="Y550" s="278"/>
      <c r="Z550" s="278"/>
      <c r="AA550" s="278"/>
    </row>
    <row r="551" spans="12:27" x14ac:dyDescent="0.25">
      <c r="L551" s="41"/>
      <c r="M551" s="41"/>
      <c r="N551" s="41"/>
      <c r="O551" s="61"/>
      <c r="P551" s="41"/>
      <c r="Q551" s="41"/>
      <c r="R551" s="41"/>
      <c r="S551" s="41"/>
      <c r="T551" s="41"/>
      <c r="U551" s="41"/>
      <c r="V551" s="221"/>
      <c r="W551" s="278"/>
      <c r="X551" s="278"/>
      <c r="Y551" s="278"/>
      <c r="Z551" s="278"/>
      <c r="AA551" s="278"/>
    </row>
    <row r="552" spans="12:27" x14ac:dyDescent="0.25">
      <c r="L552" s="41"/>
      <c r="M552" s="41"/>
      <c r="N552" s="41"/>
      <c r="O552" s="61"/>
      <c r="P552" s="41"/>
      <c r="Q552" s="41"/>
      <c r="R552" s="41"/>
      <c r="S552" s="41"/>
      <c r="T552" s="41"/>
      <c r="U552" s="41"/>
      <c r="V552" s="221"/>
      <c r="W552" s="278"/>
      <c r="X552" s="278"/>
      <c r="Y552" s="278"/>
      <c r="Z552" s="278"/>
      <c r="AA552" s="278"/>
    </row>
    <row r="553" spans="12:27" x14ac:dyDescent="0.25">
      <c r="L553" s="41"/>
      <c r="M553" s="41"/>
      <c r="N553" s="41"/>
      <c r="O553" s="61"/>
      <c r="P553" s="41"/>
      <c r="Q553" s="41"/>
      <c r="R553" s="41"/>
      <c r="S553" s="41"/>
      <c r="T553" s="41"/>
      <c r="U553" s="41"/>
      <c r="V553" s="221"/>
      <c r="W553" s="278"/>
      <c r="X553" s="278"/>
      <c r="Y553" s="278"/>
      <c r="Z553" s="278"/>
      <c r="AA553" s="278"/>
    </row>
    <row r="554" spans="12:27" x14ac:dyDescent="0.25">
      <c r="L554" s="41"/>
      <c r="M554" s="41"/>
      <c r="N554" s="41"/>
      <c r="O554" s="61"/>
      <c r="P554" s="41"/>
      <c r="Q554" s="41"/>
      <c r="R554" s="41"/>
      <c r="S554" s="41"/>
      <c r="T554" s="41"/>
      <c r="U554" s="41"/>
      <c r="V554" s="221"/>
      <c r="W554" s="278"/>
      <c r="X554" s="278"/>
      <c r="Y554" s="278"/>
      <c r="Z554" s="278"/>
      <c r="AA554" s="278"/>
    </row>
    <row r="555" spans="12:27" x14ac:dyDescent="0.25">
      <c r="L555" s="41"/>
      <c r="M555" s="41"/>
      <c r="N555" s="41"/>
      <c r="O555" s="61"/>
      <c r="P555" s="41"/>
      <c r="Q555" s="41"/>
      <c r="R555" s="41"/>
      <c r="S555" s="41"/>
      <c r="T555" s="41"/>
      <c r="U555" s="41"/>
      <c r="V555" s="221"/>
      <c r="W555" s="278"/>
      <c r="X555" s="278"/>
      <c r="Y555" s="278"/>
      <c r="Z555" s="278"/>
      <c r="AA555" s="278"/>
    </row>
    <row r="556" spans="12:27" x14ac:dyDescent="0.25">
      <c r="L556" s="41"/>
      <c r="M556" s="41"/>
      <c r="N556" s="41"/>
      <c r="O556" s="61"/>
      <c r="P556" s="41"/>
      <c r="Q556" s="41"/>
      <c r="R556" s="41"/>
      <c r="S556" s="41"/>
      <c r="T556" s="41"/>
      <c r="U556" s="41"/>
      <c r="V556" s="221"/>
      <c r="W556" s="278"/>
      <c r="X556" s="278"/>
      <c r="Y556" s="278"/>
      <c r="Z556" s="278"/>
      <c r="AA556" s="278"/>
    </row>
    <row r="557" spans="12:27" x14ac:dyDescent="0.25">
      <c r="L557" s="41"/>
      <c r="M557" s="41"/>
      <c r="N557" s="41"/>
      <c r="O557" s="61"/>
      <c r="P557" s="41"/>
      <c r="Q557" s="41"/>
      <c r="R557" s="41"/>
      <c r="S557" s="41"/>
      <c r="T557" s="41"/>
      <c r="U557" s="41"/>
      <c r="V557" s="221"/>
      <c r="W557" s="278"/>
      <c r="X557" s="278"/>
      <c r="Y557" s="278"/>
      <c r="Z557" s="278"/>
      <c r="AA557" s="278"/>
    </row>
    <row r="558" spans="12:27" x14ac:dyDescent="0.25">
      <c r="L558" s="41"/>
      <c r="M558" s="41"/>
      <c r="N558" s="41"/>
      <c r="O558" s="61"/>
      <c r="P558" s="41"/>
      <c r="Q558" s="41"/>
      <c r="R558" s="41"/>
      <c r="S558" s="41"/>
      <c r="T558" s="41"/>
      <c r="U558" s="41"/>
      <c r="V558" s="221"/>
      <c r="W558" s="278"/>
      <c r="X558" s="278"/>
      <c r="Y558" s="278"/>
      <c r="Z558" s="278"/>
      <c r="AA558" s="278"/>
    </row>
    <row r="559" spans="12:27" x14ac:dyDescent="0.25">
      <c r="L559" s="41"/>
      <c r="M559" s="41"/>
      <c r="N559" s="41"/>
      <c r="O559" s="61"/>
      <c r="P559" s="41"/>
      <c r="Q559" s="41"/>
      <c r="R559" s="41"/>
      <c r="S559" s="41"/>
      <c r="T559" s="41"/>
      <c r="U559" s="41"/>
      <c r="V559" s="221"/>
      <c r="W559" s="278"/>
      <c r="X559" s="278"/>
      <c r="Y559" s="278"/>
      <c r="Z559" s="278"/>
      <c r="AA559" s="278"/>
    </row>
    <row r="560" spans="12:27" x14ac:dyDescent="0.25">
      <c r="L560" s="41"/>
      <c r="M560" s="41"/>
      <c r="N560" s="41"/>
      <c r="O560" s="61"/>
      <c r="P560" s="41"/>
      <c r="Q560" s="41"/>
      <c r="R560" s="41"/>
      <c r="S560" s="41"/>
      <c r="T560" s="41"/>
      <c r="U560" s="41"/>
      <c r="V560" s="221"/>
      <c r="W560" s="278"/>
      <c r="X560" s="278"/>
      <c r="Y560" s="278"/>
      <c r="Z560" s="278"/>
      <c r="AA560" s="278"/>
    </row>
    <row r="561" spans="12:27" x14ac:dyDescent="0.25">
      <c r="L561" s="41"/>
      <c r="M561" s="41"/>
      <c r="N561" s="41"/>
      <c r="O561" s="61"/>
      <c r="P561" s="41"/>
      <c r="Q561" s="41"/>
      <c r="R561" s="41"/>
      <c r="S561" s="41"/>
      <c r="T561" s="41"/>
      <c r="U561" s="41"/>
      <c r="V561" s="221"/>
      <c r="W561" s="278"/>
      <c r="X561" s="278"/>
      <c r="Y561" s="278"/>
      <c r="Z561" s="278"/>
      <c r="AA561" s="278"/>
    </row>
    <row r="562" spans="12:27" x14ac:dyDescent="0.25">
      <c r="L562" s="41"/>
      <c r="M562" s="41"/>
      <c r="N562" s="41"/>
      <c r="O562" s="61"/>
      <c r="P562" s="41"/>
      <c r="Q562" s="41"/>
      <c r="R562" s="41"/>
      <c r="S562" s="41"/>
      <c r="T562" s="41"/>
      <c r="U562" s="41"/>
      <c r="V562" s="221"/>
      <c r="W562" s="278"/>
      <c r="X562" s="278"/>
      <c r="Y562" s="278"/>
      <c r="Z562" s="278"/>
      <c r="AA562" s="278"/>
    </row>
    <row r="563" spans="12:27" x14ac:dyDescent="0.25">
      <c r="L563" s="41"/>
      <c r="M563" s="41"/>
      <c r="N563" s="41"/>
      <c r="O563" s="61"/>
      <c r="P563" s="41"/>
      <c r="Q563" s="41"/>
      <c r="R563" s="41"/>
      <c r="S563" s="41"/>
      <c r="T563" s="41"/>
      <c r="U563" s="41"/>
      <c r="V563" s="221"/>
      <c r="W563" s="278"/>
      <c r="X563" s="278"/>
      <c r="Y563" s="278"/>
      <c r="Z563" s="278"/>
      <c r="AA563" s="278"/>
    </row>
    <row r="564" spans="12:27" x14ac:dyDescent="0.25">
      <c r="L564" s="41"/>
      <c r="M564" s="41"/>
      <c r="N564" s="41"/>
      <c r="O564" s="61"/>
      <c r="P564" s="41"/>
      <c r="Q564" s="41"/>
      <c r="R564" s="41"/>
      <c r="S564" s="41"/>
      <c r="T564" s="41"/>
      <c r="U564" s="41"/>
      <c r="V564" s="221"/>
      <c r="W564" s="278"/>
      <c r="X564" s="278"/>
      <c r="Y564" s="278"/>
      <c r="Z564" s="278"/>
      <c r="AA564" s="278"/>
    </row>
    <row r="565" spans="12:27" x14ac:dyDescent="0.25">
      <c r="L565" s="41"/>
      <c r="M565" s="41"/>
      <c r="N565" s="41"/>
      <c r="O565" s="61"/>
      <c r="P565" s="41"/>
      <c r="Q565" s="41"/>
      <c r="R565" s="41"/>
      <c r="S565" s="41"/>
      <c r="T565" s="41"/>
      <c r="U565" s="41"/>
      <c r="V565" s="221"/>
      <c r="W565" s="278"/>
      <c r="X565" s="278"/>
      <c r="Y565" s="278"/>
      <c r="Z565" s="278"/>
      <c r="AA565" s="278"/>
    </row>
    <row r="566" spans="12:27" x14ac:dyDescent="0.25">
      <c r="L566" s="41"/>
      <c r="M566" s="41"/>
      <c r="N566" s="41"/>
      <c r="O566" s="61"/>
      <c r="P566" s="41"/>
      <c r="Q566" s="41"/>
      <c r="R566" s="41"/>
      <c r="S566" s="41"/>
      <c r="T566" s="41"/>
      <c r="U566" s="41"/>
      <c r="V566" s="221"/>
      <c r="W566" s="278"/>
      <c r="X566" s="278"/>
      <c r="Y566" s="278"/>
      <c r="Z566" s="278"/>
      <c r="AA566" s="278"/>
    </row>
    <row r="567" spans="12:27" x14ac:dyDescent="0.25">
      <c r="L567" s="41"/>
      <c r="M567" s="41"/>
      <c r="N567" s="41"/>
      <c r="O567" s="61"/>
      <c r="P567" s="41"/>
      <c r="Q567" s="41"/>
      <c r="R567" s="41"/>
      <c r="S567" s="41"/>
      <c r="T567" s="41"/>
      <c r="U567" s="41"/>
      <c r="V567" s="221"/>
      <c r="W567" s="278"/>
      <c r="X567" s="278"/>
      <c r="Y567" s="278"/>
      <c r="Z567" s="278"/>
      <c r="AA567" s="278"/>
    </row>
    <row r="568" spans="12:27" x14ac:dyDescent="0.25">
      <c r="L568" s="41"/>
      <c r="M568" s="41"/>
      <c r="N568" s="41"/>
      <c r="O568" s="61"/>
      <c r="P568" s="41"/>
      <c r="Q568" s="41"/>
      <c r="R568" s="41"/>
      <c r="S568" s="41"/>
      <c r="T568" s="41"/>
      <c r="U568" s="41"/>
      <c r="V568" s="221"/>
      <c r="W568" s="278"/>
      <c r="X568" s="278"/>
      <c r="Y568" s="278"/>
      <c r="Z568" s="278"/>
      <c r="AA568" s="278"/>
    </row>
    <row r="569" spans="12:27" x14ac:dyDescent="0.25">
      <c r="L569" s="41"/>
      <c r="M569" s="41"/>
      <c r="N569" s="41"/>
      <c r="O569" s="61"/>
      <c r="P569" s="41"/>
      <c r="Q569" s="41"/>
      <c r="R569" s="41"/>
      <c r="S569" s="41"/>
      <c r="T569" s="41"/>
      <c r="U569" s="41"/>
      <c r="V569" s="221"/>
      <c r="W569" s="278"/>
      <c r="X569" s="278"/>
      <c r="Y569" s="278"/>
      <c r="Z569" s="278"/>
      <c r="AA569" s="278"/>
    </row>
    <row r="570" spans="12:27" x14ac:dyDescent="0.25">
      <c r="L570" s="41"/>
      <c r="M570" s="41"/>
      <c r="N570" s="41"/>
      <c r="O570" s="61"/>
      <c r="P570" s="41"/>
      <c r="Q570" s="41"/>
      <c r="R570" s="41"/>
      <c r="S570" s="41"/>
      <c r="T570" s="41"/>
      <c r="U570" s="41"/>
      <c r="V570" s="221"/>
      <c r="W570" s="278"/>
      <c r="X570" s="278"/>
      <c r="Y570" s="278"/>
      <c r="Z570" s="278"/>
      <c r="AA570" s="278"/>
    </row>
    <row r="571" spans="12:27" x14ac:dyDescent="0.25">
      <c r="L571" s="41"/>
      <c r="M571" s="41"/>
      <c r="N571" s="41"/>
      <c r="O571" s="61"/>
      <c r="P571" s="41"/>
      <c r="Q571" s="41"/>
      <c r="R571" s="41"/>
      <c r="S571" s="41"/>
      <c r="T571" s="41"/>
      <c r="U571" s="41"/>
      <c r="V571" s="221"/>
      <c r="W571" s="278"/>
      <c r="X571" s="278"/>
      <c r="Y571" s="278"/>
      <c r="Z571" s="278"/>
      <c r="AA571" s="278"/>
    </row>
    <row r="572" spans="12:27" x14ac:dyDescent="0.25">
      <c r="L572" s="41"/>
      <c r="M572" s="41"/>
      <c r="N572" s="41"/>
      <c r="O572" s="61"/>
      <c r="P572" s="41"/>
      <c r="Q572" s="41"/>
      <c r="R572" s="41"/>
      <c r="S572" s="41"/>
      <c r="T572" s="41"/>
      <c r="U572" s="41"/>
      <c r="V572" s="221"/>
      <c r="W572" s="278"/>
      <c r="X572" s="278"/>
      <c r="Y572" s="278"/>
      <c r="Z572" s="278"/>
      <c r="AA572" s="278"/>
    </row>
    <row r="573" spans="12:27" x14ac:dyDescent="0.25">
      <c r="L573" s="41"/>
      <c r="M573" s="41"/>
      <c r="N573" s="41"/>
      <c r="O573" s="61"/>
      <c r="P573" s="41"/>
      <c r="Q573" s="41"/>
      <c r="R573" s="41"/>
      <c r="S573" s="41"/>
      <c r="T573" s="41"/>
      <c r="U573" s="41"/>
      <c r="V573" s="221"/>
      <c r="W573" s="278"/>
      <c r="X573" s="278"/>
      <c r="Y573" s="278"/>
      <c r="Z573" s="278"/>
      <c r="AA573" s="278"/>
    </row>
    <row r="574" spans="12:27" x14ac:dyDescent="0.25">
      <c r="L574" s="41"/>
      <c r="M574" s="41"/>
      <c r="N574" s="41"/>
      <c r="O574" s="61"/>
      <c r="P574" s="41"/>
      <c r="Q574" s="41"/>
      <c r="R574" s="41"/>
      <c r="S574" s="41"/>
      <c r="T574" s="41"/>
      <c r="U574" s="41"/>
      <c r="V574" s="221"/>
      <c r="W574" s="278"/>
      <c r="X574" s="278"/>
      <c r="Y574" s="278"/>
      <c r="Z574" s="278"/>
      <c r="AA574" s="278"/>
    </row>
    <row r="575" spans="12:27" x14ac:dyDescent="0.25">
      <c r="L575" s="41"/>
      <c r="M575" s="41"/>
      <c r="N575" s="41"/>
      <c r="O575" s="61"/>
      <c r="P575" s="41"/>
      <c r="Q575" s="41"/>
      <c r="R575" s="41"/>
      <c r="S575" s="41"/>
      <c r="T575" s="41"/>
      <c r="U575" s="41"/>
      <c r="V575" s="221"/>
      <c r="W575" s="278"/>
      <c r="X575" s="278"/>
      <c r="Y575" s="278"/>
      <c r="Z575" s="278"/>
      <c r="AA575" s="278"/>
    </row>
    <row r="576" spans="12:27" x14ac:dyDescent="0.25">
      <c r="L576" s="41"/>
      <c r="M576" s="41"/>
      <c r="N576" s="41"/>
      <c r="O576" s="61"/>
      <c r="P576" s="41"/>
      <c r="Q576" s="41"/>
      <c r="R576" s="41"/>
      <c r="S576" s="41"/>
      <c r="T576" s="41"/>
      <c r="U576" s="41"/>
      <c r="V576" s="221"/>
      <c r="W576" s="278"/>
      <c r="X576" s="278"/>
      <c r="Y576" s="278"/>
      <c r="Z576" s="278"/>
      <c r="AA576" s="278"/>
    </row>
    <row r="577" spans="12:27" x14ac:dyDescent="0.25">
      <c r="L577" s="41"/>
      <c r="M577" s="41"/>
      <c r="N577" s="41"/>
      <c r="O577" s="61"/>
      <c r="P577" s="41"/>
      <c r="Q577" s="41"/>
      <c r="R577" s="41"/>
      <c r="S577" s="41"/>
      <c r="T577" s="41"/>
      <c r="U577" s="41"/>
      <c r="V577" s="221"/>
      <c r="W577" s="278"/>
      <c r="X577" s="278"/>
      <c r="Y577" s="278"/>
      <c r="Z577" s="278"/>
      <c r="AA577" s="278"/>
    </row>
    <row r="578" spans="12:27" x14ac:dyDescent="0.25">
      <c r="L578" s="41"/>
      <c r="M578" s="41"/>
      <c r="N578" s="41"/>
      <c r="O578" s="61"/>
      <c r="P578" s="41"/>
      <c r="Q578" s="41"/>
      <c r="R578" s="41"/>
      <c r="S578" s="41"/>
      <c r="T578" s="41"/>
      <c r="U578" s="41"/>
      <c r="V578" s="221"/>
      <c r="W578" s="278"/>
      <c r="X578" s="278"/>
      <c r="Y578" s="278"/>
      <c r="Z578" s="278"/>
      <c r="AA578" s="278"/>
    </row>
    <row r="579" spans="12:27" x14ac:dyDescent="0.25">
      <c r="L579" s="41"/>
      <c r="M579" s="41"/>
      <c r="N579" s="41"/>
      <c r="O579" s="61"/>
      <c r="P579" s="41"/>
      <c r="Q579" s="41"/>
      <c r="R579" s="41"/>
      <c r="S579" s="41"/>
      <c r="T579" s="41"/>
      <c r="U579" s="41"/>
      <c r="V579" s="221"/>
      <c r="W579" s="278"/>
      <c r="X579" s="278"/>
      <c r="Y579" s="278"/>
      <c r="Z579" s="278"/>
      <c r="AA579" s="278"/>
    </row>
    <row r="580" spans="12:27" x14ac:dyDescent="0.25">
      <c r="L580" s="41"/>
      <c r="M580" s="41"/>
      <c r="N580" s="41"/>
      <c r="O580" s="61"/>
      <c r="P580" s="41"/>
      <c r="Q580" s="41"/>
      <c r="R580" s="41"/>
      <c r="S580" s="41"/>
      <c r="T580" s="41"/>
      <c r="U580" s="41"/>
      <c r="V580" s="221"/>
      <c r="W580" s="278"/>
      <c r="X580" s="278"/>
      <c r="Y580" s="278"/>
      <c r="Z580" s="278"/>
      <c r="AA580" s="278"/>
    </row>
    <row r="581" spans="12:27" x14ac:dyDescent="0.25">
      <c r="L581" s="41"/>
      <c r="M581" s="41"/>
      <c r="N581" s="41"/>
      <c r="O581" s="61"/>
      <c r="P581" s="41"/>
      <c r="Q581" s="41"/>
      <c r="R581" s="41"/>
      <c r="S581" s="41"/>
      <c r="T581" s="41"/>
      <c r="U581" s="41"/>
      <c r="V581" s="221"/>
      <c r="W581" s="278"/>
      <c r="X581" s="278"/>
      <c r="Y581" s="278"/>
      <c r="Z581" s="278"/>
      <c r="AA581" s="278"/>
    </row>
    <row r="582" spans="12:27" x14ac:dyDescent="0.25">
      <c r="L582" s="41"/>
      <c r="M582" s="41"/>
      <c r="N582" s="41"/>
      <c r="O582" s="61"/>
      <c r="P582" s="41"/>
      <c r="Q582" s="41"/>
      <c r="R582" s="41"/>
      <c r="S582" s="41"/>
      <c r="T582" s="41"/>
      <c r="U582" s="41"/>
      <c r="V582" s="221"/>
      <c r="W582" s="278"/>
      <c r="X582" s="278"/>
      <c r="Y582" s="278"/>
      <c r="Z582" s="278"/>
      <c r="AA582" s="278"/>
    </row>
    <row r="583" spans="12:27" x14ac:dyDescent="0.25">
      <c r="L583" s="41"/>
      <c r="M583" s="41"/>
      <c r="N583" s="41"/>
      <c r="O583" s="61"/>
      <c r="P583" s="41"/>
      <c r="Q583" s="41"/>
      <c r="R583" s="41"/>
      <c r="S583" s="41"/>
      <c r="T583" s="41"/>
      <c r="U583" s="41"/>
      <c r="V583" s="221"/>
      <c r="W583" s="278"/>
      <c r="X583" s="278"/>
      <c r="Y583" s="278"/>
      <c r="Z583" s="278"/>
      <c r="AA583" s="278"/>
    </row>
    <row r="584" spans="12:27" x14ac:dyDescent="0.25">
      <c r="L584" s="41"/>
      <c r="M584" s="41"/>
      <c r="N584" s="41"/>
      <c r="O584" s="61"/>
      <c r="P584" s="41"/>
      <c r="Q584" s="41"/>
      <c r="R584" s="41"/>
      <c r="S584" s="41"/>
      <c r="T584" s="41"/>
      <c r="U584" s="41"/>
      <c r="V584" s="221"/>
      <c r="W584" s="278"/>
      <c r="X584" s="278"/>
      <c r="Y584" s="278"/>
      <c r="Z584" s="278"/>
      <c r="AA584" s="278"/>
    </row>
    <row r="585" spans="12:27" x14ac:dyDescent="0.25">
      <c r="L585" s="41"/>
      <c r="M585" s="41"/>
      <c r="N585" s="41"/>
      <c r="O585" s="61"/>
      <c r="P585" s="41"/>
      <c r="Q585" s="41"/>
      <c r="R585" s="41"/>
      <c r="S585" s="41"/>
      <c r="T585" s="41"/>
      <c r="U585" s="41"/>
      <c r="V585" s="221"/>
      <c r="W585" s="278"/>
      <c r="X585" s="278"/>
      <c r="Y585" s="278"/>
      <c r="Z585" s="278"/>
      <c r="AA585" s="278"/>
    </row>
    <row r="586" spans="12:27" x14ac:dyDescent="0.25">
      <c r="L586" s="41"/>
      <c r="M586" s="41"/>
      <c r="N586" s="41"/>
      <c r="O586" s="61"/>
      <c r="P586" s="41"/>
      <c r="Q586" s="41"/>
      <c r="R586" s="41"/>
      <c r="S586" s="41"/>
      <c r="T586" s="41"/>
      <c r="U586" s="41"/>
      <c r="V586" s="221"/>
      <c r="W586" s="278"/>
      <c r="X586" s="278"/>
      <c r="Y586" s="278"/>
      <c r="Z586" s="278"/>
      <c r="AA586" s="278"/>
    </row>
    <row r="587" spans="12:27" x14ac:dyDescent="0.25">
      <c r="L587" s="41"/>
      <c r="M587" s="41"/>
      <c r="N587" s="41"/>
      <c r="O587" s="61"/>
      <c r="P587" s="41"/>
      <c r="Q587" s="41"/>
      <c r="R587" s="41"/>
      <c r="S587" s="41"/>
      <c r="T587" s="41"/>
      <c r="U587" s="41"/>
      <c r="V587" s="221"/>
      <c r="W587" s="278"/>
      <c r="X587" s="278"/>
      <c r="Y587" s="278"/>
      <c r="Z587" s="278"/>
      <c r="AA587" s="278"/>
    </row>
    <row r="588" spans="12:27" x14ac:dyDescent="0.25">
      <c r="L588" s="41"/>
      <c r="M588" s="41"/>
      <c r="N588" s="41"/>
      <c r="O588" s="61"/>
      <c r="P588" s="41"/>
      <c r="Q588" s="41"/>
      <c r="R588" s="41"/>
      <c r="S588" s="41"/>
      <c r="T588" s="41"/>
      <c r="U588" s="41"/>
      <c r="V588" s="221"/>
      <c r="W588" s="278"/>
      <c r="X588" s="278"/>
      <c r="Y588" s="278"/>
      <c r="Z588" s="278"/>
      <c r="AA588" s="278"/>
    </row>
    <row r="589" spans="12:27" x14ac:dyDescent="0.25">
      <c r="L589" s="41"/>
      <c r="M589" s="41"/>
      <c r="N589" s="41"/>
      <c r="O589" s="61"/>
      <c r="P589" s="41"/>
      <c r="Q589" s="41"/>
      <c r="R589" s="41"/>
      <c r="S589" s="41"/>
      <c r="T589" s="41"/>
      <c r="U589" s="41"/>
      <c r="V589" s="221"/>
      <c r="W589" s="278"/>
      <c r="X589" s="278"/>
      <c r="Y589" s="278"/>
      <c r="Z589" s="278"/>
      <c r="AA589" s="278"/>
    </row>
    <row r="590" spans="12:27" x14ac:dyDescent="0.25">
      <c r="L590" s="41"/>
      <c r="M590" s="41"/>
      <c r="N590" s="41"/>
      <c r="O590" s="61"/>
      <c r="P590" s="41"/>
      <c r="Q590" s="41"/>
      <c r="R590" s="41"/>
      <c r="S590" s="41"/>
      <c r="T590" s="41"/>
      <c r="U590" s="41"/>
      <c r="V590" s="221"/>
      <c r="W590" s="278"/>
      <c r="X590" s="278"/>
      <c r="Y590" s="278"/>
      <c r="Z590" s="278"/>
      <c r="AA590" s="278"/>
    </row>
    <row r="591" spans="12:27" x14ac:dyDescent="0.25">
      <c r="L591" s="41"/>
      <c r="M591" s="41"/>
      <c r="N591" s="41"/>
      <c r="O591" s="61"/>
      <c r="P591" s="41"/>
      <c r="Q591" s="41"/>
      <c r="R591" s="41"/>
      <c r="S591" s="41"/>
      <c r="T591" s="41"/>
      <c r="U591" s="41"/>
      <c r="V591" s="221"/>
      <c r="W591" s="278"/>
      <c r="X591" s="278"/>
      <c r="Y591" s="278"/>
      <c r="Z591" s="278"/>
      <c r="AA591" s="278"/>
    </row>
    <row r="592" spans="12:27" x14ac:dyDescent="0.25">
      <c r="L592" s="41"/>
      <c r="M592" s="41"/>
      <c r="N592" s="41"/>
      <c r="O592" s="61"/>
      <c r="P592" s="41"/>
      <c r="Q592" s="41"/>
      <c r="R592" s="41"/>
      <c r="S592" s="41"/>
      <c r="T592" s="41"/>
      <c r="U592" s="41"/>
      <c r="V592" s="221"/>
      <c r="W592" s="278"/>
      <c r="X592" s="278"/>
      <c r="Y592" s="278"/>
      <c r="Z592" s="278"/>
      <c r="AA592" s="278"/>
    </row>
    <row r="593" spans="12:27" x14ac:dyDescent="0.25">
      <c r="L593" s="41"/>
      <c r="M593" s="41"/>
      <c r="N593" s="41"/>
      <c r="O593" s="61"/>
      <c r="P593" s="41"/>
      <c r="Q593" s="41"/>
      <c r="R593" s="41"/>
      <c r="S593" s="41"/>
      <c r="T593" s="41"/>
      <c r="U593" s="41"/>
      <c r="V593" s="221"/>
      <c r="W593" s="278"/>
      <c r="X593" s="278"/>
      <c r="Y593" s="278"/>
      <c r="Z593" s="278"/>
      <c r="AA593" s="278"/>
    </row>
    <row r="594" spans="12:27" x14ac:dyDescent="0.25">
      <c r="L594" s="41"/>
      <c r="M594" s="41"/>
      <c r="N594" s="41"/>
      <c r="O594" s="61"/>
      <c r="P594" s="41"/>
      <c r="Q594" s="41"/>
      <c r="R594" s="41"/>
      <c r="S594" s="41"/>
      <c r="T594" s="41"/>
      <c r="U594" s="41"/>
      <c r="V594" s="221"/>
      <c r="W594" s="278"/>
      <c r="X594" s="278"/>
      <c r="Y594" s="278"/>
      <c r="Z594" s="278"/>
      <c r="AA594" s="278"/>
    </row>
    <row r="595" spans="12:27" x14ac:dyDescent="0.25">
      <c r="L595" s="41"/>
      <c r="M595" s="41"/>
      <c r="N595" s="41"/>
      <c r="O595" s="61"/>
      <c r="P595" s="41"/>
      <c r="Q595" s="41"/>
      <c r="R595" s="41"/>
      <c r="S595" s="41"/>
      <c r="T595" s="41"/>
      <c r="U595" s="41"/>
      <c r="V595" s="221"/>
      <c r="W595" s="278"/>
      <c r="X595" s="278"/>
      <c r="Y595" s="278"/>
      <c r="Z595" s="278"/>
      <c r="AA595" s="278"/>
    </row>
    <row r="596" spans="12:27" x14ac:dyDescent="0.25">
      <c r="L596" s="41"/>
      <c r="M596" s="41"/>
      <c r="N596" s="41"/>
      <c r="O596" s="61"/>
      <c r="P596" s="41"/>
      <c r="Q596" s="41"/>
      <c r="R596" s="41"/>
      <c r="S596" s="41"/>
      <c r="T596" s="41"/>
      <c r="U596" s="41"/>
      <c r="V596" s="221"/>
      <c r="W596" s="278"/>
      <c r="X596" s="278"/>
      <c r="Y596" s="278"/>
      <c r="Z596" s="278"/>
      <c r="AA596" s="278"/>
    </row>
    <row r="597" spans="12:27" x14ac:dyDescent="0.25">
      <c r="L597" s="41"/>
      <c r="M597" s="41"/>
      <c r="N597" s="41"/>
      <c r="O597" s="61"/>
      <c r="P597" s="41"/>
      <c r="Q597" s="41"/>
      <c r="R597" s="41"/>
      <c r="S597" s="41"/>
      <c r="T597" s="41"/>
      <c r="U597" s="41"/>
      <c r="V597" s="221"/>
      <c r="W597" s="278"/>
      <c r="X597" s="278"/>
      <c r="Y597" s="278"/>
      <c r="Z597" s="278"/>
      <c r="AA597" s="278"/>
    </row>
    <row r="598" spans="12:27" x14ac:dyDescent="0.25">
      <c r="L598" s="41"/>
      <c r="M598" s="41"/>
      <c r="N598" s="41"/>
      <c r="O598" s="61"/>
      <c r="P598" s="41"/>
      <c r="Q598" s="41"/>
      <c r="R598" s="41"/>
      <c r="S598" s="41"/>
      <c r="T598" s="41"/>
      <c r="U598" s="41"/>
      <c r="V598" s="221"/>
      <c r="W598" s="278"/>
      <c r="X598" s="278"/>
      <c r="Y598" s="278"/>
      <c r="Z598" s="278"/>
      <c r="AA598" s="278"/>
    </row>
    <row r="599" spans="12:27" x14ac:dyDescent="0.25">
      <c r="L599" s="41"/>
      <c r="M599" s="41"/>
      <c r="N599" s="41"/>
      <c r="O599" s="61"/>
      <c r="P599" s="41"/>
      <c r="Q599" s="41"/>
      <c r="R599" s="41"/>
      <c r="S599" s="41"/>
      <c r="T599" s="41"/>
      <c r="U599" s="41"/>
      <c r="V599" s="221"/>
      <c r="W599" s="278"/>
      <c r="X599" s="278"/>
      <c r="Y599" s="278"/>
      <c r="Z599" s="278"/>
      <c r="AA599" s="278"/>
    </row>
    <row r="600" spans="12:27" x14ac:dyDescent="0.25">
      <c r="L600" s="41"/>
      <c r="M600" s="41"/>
      <c r="N600" s="41"/>
      <c r="O600" s="61"/>
      <c r="P600" s="41"/>
      <c r="Q600" s="41"/>
      <c r="R600" s="41"/>
      <c r="S600" s="41"/>
      <c r="T600" s="41"/>
      <c r="U600" s="41"/>
      <c r="V600" s="221"/>
      <c r="W600" s="278"/>
      <c r="X600" s="278"/>
      <c r="Y600" s="278"/>
      <c r="Z600" s="278"/>
      <c r="AA600" s="278"/>
    </row>
    <row r="601" spans="12:27" x14ac:dyDescent="0.25">
      <c r="L601" s="41"/>
      <c r="M601" s="41"/>
      <c r="N601" s="41"/>
      <c r="O601" s="61"/>
      <c r="P601" s="41"/>
      <c r="Q601" s="41"/>
      <c r="R601" s="41"/>
      <c r="S601" s="41"/>
      <c r="T601" s="41"/>
      <c r="U601" s="41"/>
      <c r="V601" s="221"/>
      <c r="W601" s="278"/>
      <c r="X601" s="278"/>
      <c r="Y601" s="278"/>
      <c r="Z601" s="278"/>
      <c r="AA601" s="278"/>
    </row>
    <row r="602" spans="12:27" x14ac:dyDescent="0.25">
      <c r="L602" s="41"/>
      <c r="M602" s="41"/>
      <c r="N602" s="41"/>
      <c r="O602" s="61"/>
      <c r="P602" s="41"/>
      <c r="Q602" s="41"/>
      <c r="R602" s="41"/>
      <c r="S602" s="41"/>
      <c r="T602" s="41"/>
      <c r="U602" s="41"/>
      <c r="V602" s="221"/>
      <c r="W602" s="278"/>
      <c r="X602" s="278"/>
      <c r="Y602" s="278"/>
      <c r="Z602" s="278"/>
      <c r="AA602" s="278"/>
    </row>
    <row r="603" spans="12:27" x14ac:dyDescent="0.25">
      <c r="L603" s="41"/>
      <c r="M603" s="41"/>
      <c r="N603" s="41"/>
      <c r="O603" s="61"/>
      <c r="P603" s="41"/>
      <c r="Q603" s="41"/>
      <c r="R603" s="41"/>
      <c r="S603" s="41"/>
      <c r="T603" s="41"/>
      <c r="U603" s="41"/>
      <c r="V603" s="221"/>
      <c r="W603" s="278"/>
      <c r="X603" s="278"/>
      <c r="Y603" s="278"/>
      <c r="Z603" s="278"/>
      <c r="AA603" s="278"/>
    </row>
    <row r="604" spans="12:27" x14ac:dyDescent="0.25">
      <c r="L604" s="41"/>
      <c r="M604" s="41"/>
      <c r="N604" s="41"/>
      <c r="O604" s="61"/>
      <c r="P604" s="41"/>
      <c r="Q604" s="41"/>
      <c r="R604" s="41"/>
      <c r="S604" s="41"/>
      <c r="T604" s="41"/>
      <c r="U604" s="41"/>
      <c r="V604" s="221"/>
      <c r="W604" s="278"/>
      <c r="X604" s="278"/>
      <c r="Y604" s="278"/>
      <c r="Z604" s="278"/>
      <c r="AA604" s="278"/>
    </row>
    <row r="605" spans="12:27" x14ac:dyDescent="0.25">
      <c r="L605" s="41"/>
      <c r="M605" s="41"/>
      <c r="N605" s="41"/>
      <c r="O605" s="61"/>
      <c r="P605" s="41"/>
      <c r="Q605" s="41"/>
      <c r="R605" s="41"/>
      <c r="S605" s="41"/>
      <c r="T605" s="41"/>
      <c r="U605" s="41"/>
      <c r="V605" s="221"/>
      <c r="W605" s="278"/>
      <c r="X605" s="278"/>
      <c r="Y605" s="278"/>
      <c r="Z605" s="278"/>
      <c r="AA605" s="278"/>
    </row>
    <row r="606" spans="12:27" x14ac:dyDescent="0.25">
      <c r="L606" s="41"/>
      <c r="M606" s="41"/>
      <c r="N606" s="41"/>
      <c r="O606" s="61"/>
      <c r="P606" s="41"/>
      <c r="Q606" s="41"/>
      <c r="R606" s="41"/>
      <c r="S606" s="41"/>
      <c r="T606" s="41"/>
      <c r="U606" s="41"/>
      <c r="V606" s="221"/>
      <c r="W606" s="278"/>
      <c r="X606" s="278"/>
      <c r="Y606" s="278"/>
      <c r="Z606" s="278"/>
      <c r="AA606" s="278"/>
    </row>
    <row r="607" spans="12:27" x14ac:dyDescent="0.25">
      <c r="L607" s="41"/>
      <c r="M607" s="41"/>
      <c r="N607" s="41"/>
      <c r="O607" s="61"/>
      <c r="P607" s="41"/>
      <c r="Q607" s="41"/>
      <c r="R607" s="41"/>
      <c r="S607" s="41"/>
      <c r="T607" s="41"/>
      <c r="U607" s="41"/>
      <c r="V607" s="221"/>
      <c r="W607" s="278"/>
      <c r="X607" s="278"/>
      <c r="Y607" s="278"/>
      <c r="Z607" s="278"/>
      <c r="AA607" s="278"/>
    </row>
    <row r="608" spans="12:27" x14ac:dyDescent="0.25">
      <c r="L608" s="41"/>
      <c r="M608" s="41"/>
      <c r="N608" s="41"/>
      <c r="O608" s="61"/>
      <c r="P608" s="41"/>
      <c r="Q608" s="41"/>
      <c r="R608" s="41"/>
      <c r="S608" s="41"/>
      <c r="T608" s="41"/>
      <c r="U608" s="41"/>
      <c r="V608" s="221"/>
      <c r="W608" s="278"/>
      <c r="X608" s="278"/>
      <c r="Y608" s="278"/>
      <c r="Z608" s="278"/>
      <c r="AA608" s="278"/>
    </row>
    <row r="609" spans="12:27" x14ac:dyDescent="0.25">
      <c r="L609" s="41"/>
      <c r="M609" s="41"/>
      <c r="N609" s="41"/>
      <c r="O609" s="61"/>
      <c r="P609" s="41"/>
      <c r="Q609" s="41"/>
      <c r="R609" s="41"/>
      <c r="S609" s="41"/>
      <c r="T609" s="41"/>
      <c r="U609" s="41"/>
      <c r="V609" s="221"/>
      <c r="W609" s="278"/>
      <c r="X609" s="278"/>
      <c r="Y609" s="278"/>
      <c r="Z609" s="278"/>
      <c r="AA609" s="278"/>
    </row>
    <row r="610" spans="12:27" x14ac:dyDescent="0.25">
      <c r="L610" s="41"/>
      <c r="M610" s="41"/>
      <c r="N610" s="41"/>
      <c r="O610" s="61"/>
      <c r="P610" s="41"/>
      <c r="Q610" s="41"/>
      <c r="R610" s="41"/>
      <c r="S610" s="41"/>
      <c r="T610" s="41"/>
      <c r="U610" s="41"/>
      <c r="V610" s="221"/>
      <c r="W610" s="278"/>
      <c r="X610" s="278"/>
      <c r="Y610" s="278"/>
      <c r="Z610" s="278"/>
      <c r="AA610" s="278"/>
    </row>
    <row r="611" spans="12:27" x14ac:dyDescent="0.25">
      <c r="L611" s="41"/>
      <c r="M611" s="41"/>
      <c r="N611" s="41"/>
      <c r="O611" s="61"/>
      <c r="P611" s="41"/>
      <c r="Q611" s="41"/>
      <c r="R611" s="41"/>
      <c r="S611" s="41"/>
      <c r="T611" s="41"/>
      <c r="U611" s="41"/>
      <c r="V611" s="221"/>
      <c r="W611" s="278"/>
      <c r="X611" s="278"/>
      <c r="Y611" s="278"/>
      <c r="Z611" s="278"/>
      <c r="AA611" s="278"/>
    </row>
    <row r="612" spans="12:27" x14ac:dyDescent="0.25">
      <c r="L612" s="41"/>
      <c r="M612" s="41"/>
      <c r="N612" s="41"/>
      <c r="O612" s="61"/>
      <c r="P612" s="41"/>
      <c r="Q612" s="41"/>
      <c r="R612" s="41"/>
      <c r="S612" s="41"/>
      <c r="T612" s="41"/>
      <c r="U612" s="41"/>
      <c r="V612" s="221"/>
      <c r="W612" s="278"/>
      <c r="X612" s="278"/>
      <c r="Y612" s="278"/>
      <c r="Z612" s="278"/>
      <c r="AA612" s="278"/>
    </row>
    <row r="613" spans="12:27" x14ac:dyDescent="0.25">
      <c r="L613" s="41"/>
      <c r="M613" s="41"/>
      <c r="N613" s="41"/>
      <c r="O613" s="61"/>
      <c r="P613" s="41"/>
      <c r="Q613" s="41"/>
      <c r="R613" s="41"/>
      <c r="S613" s="41"/>
      <c r="T613" s="41"/>
      <c r="U613" s="41"/>
      <c r="V613" s="221"/>
      <c r="W613" s="278"/>
      <c r="X613" s="278"/>
      <c r="Y613" s="278"/>
      <c r="Z613" s="278"/>
      <c r="AA613" s="278"/>
    </row>
    <row r="614" spans="12:27" x14ac:dyDescent="0.25">
      <c r="L614" s="41"/>
      <c r="M614" s="41"/>
      <c r="N614" s="41"/>
      <c r="O614" s="61"/>
      <c r="P614" s="41"/>
      <c r="Q614" s="41"/>
      <c r="R614" s="41"/>
      <c r="S614" s="41"/>
      <c r="T614" s="41"/>
      <c r="U614" s="41"/>
      <c r="V614" s="221"/>
      <c r="W614" s="278"/>
      <c r="X614" s="278"/>
      <c r="Y614" s="278"/>
      <c r="Z614" s="278"/>
      <c r="AA614" s="278"/>
    </row>
    <row r="615" spans="12:27" x14ac:dyDescent="0.25">
      <c r="L615" s="41"/>
      <c r="M615" s="41"/>
      <c r="N615" s="41"/>
      <c r="O615" s="61"/>
      <c r="P615" s="41"/>
      <c r="Q615" s="41"/>
      <c r="R615" s="41"/>
      <c r="S615" s="41"/>
      <c r="T615" s="41"/>
      <c r="U615" s="41"/>
      <c r="V615" s="221"/>
      <c r="W615" s="278"/>
      <c r="X615" s="278"/>
      <c r="Y615" s="278"/>
      <c r="Z615" s="278"/>
      <c r="AA615" s="278"/>
    </row>
    <row r="616" spans="12:27" x14ac:dyDescent="0.25">
      <c r="L616" s="41"/>
      <c r="M616" s="41"/>
      <c r="N616" s="41"/>
      <c r="O616" s="61"/>
      <c r="P616" s="41"/>
      <c r="Q616" s="41"/>
      <c r="R616" s="41"/>
      <c r="S616" s="41"/>
      <c r="T616" s="41"/>
      <c r="U616" s="41"/>
      <c r="V616" s="221"/>
      <c r="W616" s="278"/>
      <c r="X616" s="278"/>
      <c r="Y616" s="278"/>
      <c r="Z616" s="278"/>
      <c r="AA616" s="278"/>
    </row>
    <row r="617" spans="12:27" x14ac:dyDescent="0.25">
      <c r="L617" s="41"/>
      <c r="M617" s="41"/>
      <c r="N617" s="41"/>
      <c r="O617" s="61"/>
      <c r="P617" s="41"/>
      <c r="Q617" s="41"/>
      <c r="R617" s="41"/>
      <c r="S617" s="41"/>
      <c r="T617" s="41"/>
      <c r="U617" s="41"/>
      <c r="V617" s="221"/>
      <c r="W617" s="278"/>
      <c r="X617" s="278"/>
      <c r="Y617" s="278"/>
      <c r="Z617" s="278"/>
      <c r="AA617" s="278"/>
    </row>
    <row r="618" spans="12:27" x14ac:dyDescent="0.25">
      <c r="L618" s="41"/>
      <c r="M618" s="41"/>
      <c r="N618" s="41"/>
      <c r="O618" s="61"/>
      <c r="P618" s="41"/>
      <c r="Q618" s="41"/>
      <c r="R618" s="41"/>
      <c r="S618" s="41"/>
      <c r="T618" s="41"/>
      <c r="U618" s="41"/>
      <c r="V618" s="221"/>
      <c r="W618" s="278"/>
      <c r="X618" s="278"/>
      <c r="Y618" s="278"/>
      <c r="Z618" s="278"/>
      <c r="AA618" s="278"/>
    </row>
    <row r="619" spans="12:27" x14ac:dyDescent="0.25">
      <c r="L619" s="41"/>
      <c r="M619" s="41"/>
      <c r="N619" s="41"/>
      <c r="O619" s="61"/>
      <c r="P619" s="41"/>
      <c r="Q619" s="41"/>
      <c r="R619" s="41"/>
      <c r="S619" s="41"/>
      <c r="T619" s="41"/>
      <c r="U619" s="41"/>
      <c r="V619" s="221"/>
      <c r="W619" s="278"/>
      <c r="X619" s="278"/>
      <c r="Y619" s="278"/>
      <c r="Z619" s="278"/>
      <c r="AA619" s="278"/>
    </row>
    <row r="620" spans="12:27" x14ac:dyDescent="0.25">
      <c r="L620" s="41"/>
      <c r="M620" s="41"/>
      <c r="N620" s="41"/>
      <c r="O620" s="61"/>
      <c r="P620" s="41"/>
      <c r="Q620" s="41"/>
      <c r="R620" s="41"/>
      <c r="S620" s="41"/>
      <c r="T620" s="41"/>
      <c r="U620" s="41"/>
      <c r="V620" s="221"/>
      <c r="W620" s="278"/>
      <c r="X620" s="278"/>
      <c r="Y620" s="278"/>
      <c r="Z620" s="278"/>
      <c r="AA620" s="278"/>
    </row>
    <row r="621" spans="12:27" x14ac:dyDescent="0.25">
      <c r="L621" s="41"/>
      <c r="M621" s="41"/>
      <c r="N621" s="41"/>
      <c r="O621" s="61"/>
      <c r="P621" s="41"/>
      <c r="Q621" s="41"/>
      <c r="R621" s="41"/>
      <c r="S621" s="41"/>
      <c r="T621" s="41"/>
      <c r="U621" s="41"/>
      <c r="V621" s="221"/>
      <c r="W621" s="278"/>
      <c r="X621" s="278"/>
      <c r="Y621" s="278"/>
      <c r="Z621" s="278"/>
      <c r="AA621" s="278"/>
    </row>
    <row r="622" spans="12:27" x14ac:dyDescent="0.25">
      <c r="L622" s="41"/>
      <c r="M622" s="41"/>
      <c r="N622" s="41"/>
      <c r="O622" s="61"/>
      <c r="P622" s="41"/>
      <c r="Q622" s="41"/>
      <c r="R622" s="41"/>
      <c r="S622" s="41"/>
      <c r="T622" s="41"/>
      <c r="U622" s="41"/>
      <c r="V622" s="221"/>
      <c r="W622" s="278"/>
      <c r="X622" s="278"/>
      <c r="Y622" s="278"/>
      <c r="Z622" s="278"/>
      <c r="AA622" s="278"/>
    </row>
    <row r="623" spans="12:27" x14ac:dyDescent="0.25">
      <c r="L623" s="41"/>
      <c r="M623" s="41"/>
      <c r="N623" s="41"/>
      <c r="O623" s="61"/>
      <c r="P623" s="41"/>
      <c r="Q623" s="41"/>
      <c r="R623" s="41"/>
      <c r="S623" s="41"/>
      <c r="T623" s="41"/>
      <c r="U623" s="41"/>
      <c r="V623" s="221"/>
      <c r="W623" s="278"/>
      <c r="X623" s="278"/>
      <c r="Y623" s="278"/>
      <c r="Z623" s="278"/>
      <c r="AA623" s="278"/>
    </row>
    <row r="624" spans="12:27" x14ac:dyDescent="0.25">
      <c r="L624" s="41"/>
      <c r="M624" s="41"/>
      <c r="N624" s="41"/>
      <c r="O624" s="61"/>
      <c r="P624" s="41"/>
      <c r="Q624" s="41"/>
      <c r="R624" s="41"/>
      <c r="S624" s="41"/>
      <c r="T624" s="41"/>
      <c r="U624" s="41"/>
      <c r="V624" s="221"/>
      <c r="W624" s="278"/>
      <c r="X624" s="278"/>
      <c r="Y624" s="278"/>
      <c r="Z624" s="278"/>
      <c r="AA624" s="278"/>
    </row>
    <row r="625" spans="12:27" x14ac:dyDescent="0.25">
      <c r="L625" s="41"/>
      <c r="M625" s="41"/>
      <c r="N625" s="41"/>
      <c r="O625" s="61"/>
      <c r="P625" s="41"/>
      <c r="Q625" s="41"/>
      <c r="R625" s="41"/>
      <c r="S625" s="41"/>
      <c r="T625" s="41"/>
      <c r="U625" s="41"/>
      <c r="V625" s="221"/>
      <c r="W625" s="278"/>
      <c r="X625" s="278"/>
      <c r="Y625" s="278"/>
      <c r="Z625" s="278"/>
      <c r="AA625" s="278"/>
    </row>
    <row r="626" spans="12:27" x14ac:dyDescent="0.25">
      <c r="L626" s="41"/>
      <c r="M626" s="41"/>
      <c r="N626" s="41"/>
      <c r="O626" s="61"/>
      <c r="P626" s="41"/>
      <c r="Q626" s="41"/>
      <c r="R626" s="41"/>
      <c r="S626" s="41"/>
      <c r="T626" s="41"/>
      <c r="U626" s="41"/>
      <c r="V626" s="221"/>
      <c r="W626" s="278"/>
      <c r="X626" s="278"/>
      <c r="Y626" s="278"/>
      <c r="Z626" s="278"/>
      <c r="AA626" s="278"/>
    </row>
    <row r="627" spans="12:27" x14ac:dyDescent="0.25">
      <c r="L627" s="41"/>
      <c r="M627" s="41"/>
      <c r="N627" s="41"/>
      <c r="O627" s="61"/>
      <c r="P627" s="41"/>
      <c r="Q627" s="41"/>
      <c r="R627" s="41"/>
      <c r="S627" s="41"/>
      <c r="T627" s="41"/>
      <c r="U627" s="41"/>
      <c r="V627" s="221"/>
      <c r="W627" s="278"/>
      <c r="X627" s="278"/>
      <c r="Y627" s="278"/>
      <c r="Z627" s="278"/>
      <c r="AA627" s="278"/>
    </row>
    <row r="628" spans="12:27" x14ac:dyDescent="0.25">
      <c r="L628" s="41"/>
      <c r="M628" s="41"/>
      <c r="N628" s="41"/>
      <c r="O628" s="61"/>
      <c r="P628" s="41"/>
      <c r="Q628" s="41"/>
      <c r="R628" s="41"/>
      <c r="S628" s="41"/>
      <c r="T628" s="41"/>
      <c r="U628" s="41"/>
      <c r="V628" s="221"/>
      <c r="W628" s="278"/>
      <c r="X628" s="278"/>
      <c r="Y628" s="278"/>
      <c r="Z628" s="278"/>
      <c r="AA628" s="278"/>
    </row>
    <row r="629" spans="12:27" x14ac:dyDescent="0.25">
      <c r="L629" s="41"/>
      <c r="M629" s="41"/>
      <c r="N629" s="41"/>
      <c r="O629" s="61"/>
      <c r="P629" s="41"/>
      <c r="Q629" s="41"/>
      <c r="R629" s="41"/>
      <c r="S629" s="41"/>
      <c r="T629" s="41"/>
      <c r="U629" s="41"/>
      <c r="V629" s="221"/>
      <c r="W629" s="278"/>
      <c r="X629" s="278"/>
      <c r="Y629" s="278"/>
      <c r="Z629" s="278"/>
      <c r="AA629" s="278"/>
    </row>
    <row r="630" spans="12:27" x14ac:dyDescent="0.25">
      <c r="L630" s="41"/>
      <c r="M630" s="41"/>
      <c r="N630" s="41"/>
      <c r="O630" s="61"/>
      <c r="P630" s="41"/>
      <c r="Q630" s="41"/>
      <c r="R630" s="41"/>
      <c r="S630" s="41"/>
      <c r="T630" s="41"/>
      <c r="U630" s="41"/>
      <c r="V630" s="221"/>
      <c r="W630" s="278"/>
      <c r="X630" s="278"/>
      <c r="Y630" s="278"/>
      <c r="Z630" s="278"/>
      <c r="AA630" s="278"/>
    </row>
    <row r="631" spans="12:27" x14ac:dyDescent="0.25">
      <c r="L631" s="41"/>
      <c r="M631" s="41"/>
      <c r="N631" s="41"/>
      <c r="O631" s="61"/>
      <c r="P631" s="41"/>
      <c r="Q631" s="41"/>
      <c r="R631" s="41"/>
      <c r="S631" s="41"/>
      <c r="T631" s="41"/>
      <c r="U631" s="41"/>
      <c r="V631" s="221"/>
      <c r="W631" s="278"/>
      <c r="X631" s="278"/>
      <c r="Y631" s="278"/>
      <c r="Z631" s="278"/>
      <c r="AA631" s="278"/>
    </row>
    <row r="632" spans="12:27" x14ac:dyDescent="0.25">
      <c r="L632" s="41"/>
      <c r="M632" s="41"/>
      <c r="N632" s="41"/>
      <c r="O632" s="61"/>
      <c r="P632" s="41"/>
      <c r="Q632" s="41"/>
      <c r="R632" s="41"/>
      <c r="S632" s="41"/>
      <c r="T632" s="41"/>
      <c r="U632" s="41"/>
      <c r="V632" s="221"/>
      <c r="W632" s="278"/>
      <c r="X632" s="278"/>
      <c r="Y632" s="278"/>
      <c r="Z632" s="278"/>
      <c r="AA632" s="278"/>
    </row>
    <row r="633" spans="12:27" x14ac:dyDescent="0.25">
      <c r="L633" s="41"/>
      <c r="M633" s="41"/>
      <c r="N633" s="41"/>
      <c r="O633" s="61"/>
      <c r="P633" s="41"/>
      <c r="Q633" s="41"/>
      <c r="R633" s="41"/>
      <c r="S633" s="41"/>
      <c r="T633" s="41"/>
      <c r="U633" s="41"/>
      <c r="V633" s="221"/>
      <c r="W633" s="278"/>
      <c r="X633" s="278"/>
      <c r="Y633" s="278"/>
      <c r="Z633" s="278"/>
      <c r="AA633" s="278"/>
    </row>
    <row r="634" spans="12:27" x14ac:dyDescent="0.25">
      <c r="L634" s="41"/>
      <c r="M634" s="41"/>
      <c r="N634" s="41"/>
      <c r="O634" s="61"/>
      <c r="P634" s="41"/>
      <c r="Q634" s="41"/>
      <c r="R634" s="41"/>
      <c r="S634" s="41"/>
      <c r="T634" s="41"/>
      <c r="U634" s="41"/>
      <c r="V634" s="221"/>
      <c r="W634" s="278"/>
      <c r="X634" s="278"/>
      <c r="Y634" s="278"/>
      <c r="Z634" s="278"/>
      <c r="AA634" s="278"/>
    </row>
    <row r="635" spans="12:27" x14ac:dyDescent="0.25">
      <c r="L635" s="41"/>
      <c r="M635" s="41"/>
      <c r="N635" s="41"/>
      <c r="O635" s="61"/>
      <c r="P635" s="41"/>
      <c r="Q635" s="41"/>
      <c r="R635" s="41"/>
      <c r="S635" s="41"/>
      <c r="T635" s="41"/>
      <c r="U635" s="41"/>
      <c r="V635" s="221"/>
      <c r="W635" s="278"/>
      <c r="X635" s="278"/>
      <c r="Y635" s="278"/>
      <c r="Z635" s="278"/>
      <c r="AA635" s="278"/>
    </row>
    <row r="636" spans="12:27" x14ac:dyDescent="0.25">
      <c r="L636" s="41"/>
      <c r="M636" s="41"/>
      <c r="N636" s="41"/>
      <c r="O636" s="61"/>
      <c r="P636" s="41"/>
      <c r="Q636" s="41"/>
      <c r="R636" s="41"/>
      <c r="S636" s="41"/>
      <c r="T636" s="41"/>
      <c r="U636" s="41"/>
      <c r="V636" s="221"/>
      <c r="W636" s="278"/>
      <c r="X636" s="278"/>
      <c r="Y636" s="278"/>
      <c r="Z636" s="278"/>
      <c r="AA636" s="278"/>
    </row>
    <row r="637" spans="12:27" x14ac:dyDescent="0.25">
      <c r="L637" s="41"/>
      <c r="M637" s="41"/>
      <c r="N637" s="41"/>
      <c r="O637" s="61"/>
      <c r="P637" s="41"/>
      <c r="Q637" s="41"/>
      <c r="R637" s="41"/>
      <c r="S637" s="41"/>
      <c r="T637" s="41"/>
      <c r="U637" s="41"/>
      <c r="V637" s="221"/>
      <c r="W637" s="278"/>
      <c r="X637" s="278"/>
      <c r="Y637" s="278"/>
      <c r="Z637" s="278"/>
      <c r="AA637" s="278"/>
    </row>
    <row r="638" spans="12:27" x14ac:dyDescent="0.25">
      <c r="L638" s="41"/>
      <c r="M638" s="41"/>
      <c r="N638" s="41"/>
      <c r="O638" s="61"/>
      <c r="P638" s="41"/>
      <c r="Q638" s="41"/>
      <c r="R638" s="41"/>
      <c r="S638" s="41"/>
      <c r="T638" s="41"/>
      <c r="U638" s="41"/>
      <c r="V638" s="221"/>
      <c r="W638" s="278"/>
      <c r="X638" s="278"/>
      <c r="Y638" s="278"/>
      <c r="Z638" s="278"/>
      <c r="AA638" s="278"/>
    </row>
    <row r="639" spans="12:27" x14ac:dyDescent="0.25">
      <c r="L639" s="41"/>
      <c r="M639" s="41"/>
      <c r="N639" s="41"/>
      <c r="O639" s="61"/>
      <c r="P639" s="41"/>
      <c r="Q639" s="41"/>
      <c r="R639" s="41"/>
      <c r="S639" s="41"/>
      <c r="T639" s="41"/>
      <c r="U639" s="41"/>
      <c r="V639" s="221"/>
      <c r="W639" s="278"/>
      <c r="X639" s="278"/>
      <c r="Y639" s="278"/>
      <c r="Z639" s="278"/>
      <c r="AA639" s="278"/>
    </row>
    <row r="640" spans="12:27" x14ac:dyDescent="0.25">
      <c r="L640" s="41"/>
      <c r="M640" s="41"/>
      <c r="N640" s="41"/>
      <c r="O640" s="61"/>
      <c r="P640" s="41"/>
      <c r="Q640" s="41"/>
      <c r="R640" s="41"/>
      <c r="S640" s="41"/>
      <c r="T640" s="41"/>
      <c r="U640" s="41"/>
      <c r="V640" s="221"/>
      <c r="W640" s="278"/>
      <c r="X640" s="278"/>
      <c r="Y640" s="278"/>
      <c r="Z640" s="278"/>
      <c r="AA640" s="278"/>
    </row>
    <row r="641" spans="12:27" x14ac:dyDescent="0.25">
      <c r="L641" s="41"/>
      <c r="M641" s="41"/>
      <c r="N641" s="41"/>
      <c r="O641" s="61"/>
      <c r="P641" s="41"/>
      <c r="Q641" s="41"/>
      <c r="R641" s="41"/>
      <c r="S641" s="41"/>
      <c r="T641" s="41"/>
      <c r="U641" s="41"/>
      <c r="V641" s="221"/>
      <c r="W641" s="278"/>
      <c r="X641" s="278"/>
      <c r="Y641" s="278"/>
      <c r="Z641" s="278"/>
      <c r="AA641" s="278"/>
    </row>
    <row r="642" spans="12:27" x14ac:dyDescent="0.25">
      <c r="L642" s="41"/>
      <c r="M642" s="41"/>
      <c r="N642" s="41"/>
      <c r="O642" s="61"/>
      <c r="P642" s="41"/>
      <c r="Q642" s="41"/>
      <c r="R642" s="41"/>
      <c r="S642" s="41"/>
      <c r="T642" s="41"/>
      <c r="U642" s="41"/>
      <c r="V642" s="221"/>
      <c r="W642" s="278"/>
      <c r="X642" s="278"/>
      <c r="Y642" s="278"/>
      <c r="Z642" s="278"/>
      <c r="AA642" s="278"/>
    </row>
    <row r="643" spans="12:27" x14ac:dyDescent="0.25">
      <c r="L643" s="41"/>
      <c r="M643" s="41"/>
      <c r="N643" s="41"/>
      <c r="O643" s="61"/>
      <c r="P643" s="41"/>
      <c r="Q643" s="41"/>
      <c r="R643" s="41"/>
      <c r="S643" s="41"/>
      <c r="T643" s="41"/>
      <c r="U643" s="41"/>
      <c r="V643" s="221"/>
      <c r="W643" s="278"/>
      <c r="X643" s="278"/>
      <c r="Y643" s="278"/>
      <c r="Z643" s="278"/>
      <c r="AA643" s="278"/>
    </row>
    <row r="644" spans="12:27" x14ac:dyDescent="0.25">
      <c r="L644" s="41"/>
      <c r="M644" s="41"/>
      <c r="N644" s="41"/>
      <c r="O644" s="61"/>
      <c r="P644" s="41"/>
      <c r="Q644" s="41"/>
      <c r="R644" s="41"/>
      <c r="S644" s="41"/>
      <c r="T644" s="41"/>
      <c r="U644" s="41"/>
      <c r="V644" s="221"/>
      <c r="W644" s="278"/>
      <c r="X644" s="278"/>
      <c r="Y644" s="278"/>
      <c r="Z644" s="278"/>
      <c r="AA644" s="278"/>
    </row>
    <row r="645" spans="12:27" x14ac:dyDescent="0.25">
      <c r="L645" s="41"/>
      <c r="M645" s="41"/>
      <c r="N645" s="41"/>
      <c r="O645" s="61"/>
      <c r="P645" s="41"/>
      <c r="Q645" s="41"/>
      <c r="R645" s="41"/>
      <c r="S645" s="41"/>
      <c r="T645" s="41"/>
      <c r="U645" s="41"/>
      <c r="V645" s="221"/>
      <c r="W645" s="278"/>
      <c r="X645" s="278"/>
      <c r="Y645" s="278"/>
      <c r="Z645" s="278"/>
      <c r="AA645" s="278"/>
    </row>
    <row r="646" spans="12:27" x14ac:dyDescent="0.25">
      <c r="L646" s="41"/>
      <c r="M646" s="41"/>
      <c r="N646" s="41"/>
      <c r="O646" s="61"/>
      <c r="P646" s="41"/>
      <c r="Q646" s="41"/>
      <c r="R646" s="41"/>
      <c r="S646" s="41"/>
      <c r="T646" s="41"/>
      <c r="U646" s="41"/>
      <c r="V646" s="221"/>
      <c r="W646" s="278"/>
      <c r="X646" s="278"/>
      <c r="Y646" s="278"/>
      <c r="Z646" s="278"/>
      <c r="AA646" s="278"/>
    </row>
    <row r="647" spans="12:27" x14ac:dyDescent="0.25">
      <c r="L647" s="41"/>
      <c r="M647" s="41"/>
      <c r="N647" s="41"/>
      <c r="O647" s="61"/>
      <c r="P647" s="41"/>
      <c r="Q647" s="41"/>
      <c r="R647" s="41"/>
      <c r="S647" s="41"/>
      <c r="T647" s="41"/>
      <c r="U647" s="41"/>
      <c r="V647" s="221"/>
      <c r="W647" s="278"/>
      <c r="X647" s="278"/>
      <c r="Y647" s="278"/>
      <c r="Z647" s="278"/>
      <c r="AA647" s="278"/>
    </row>
    <row r="648" spans="12:27" x14ac:dyDescent="0.25">
      <c r="L648" s="41"/>
      <c r="M648" s="41"/>
      <c r="N648" s="41"/>
      <c r="O648" s="61"/>
      <c r="P648" s="41"/>
      <c r="Q648" s="41"/>
      <c r="R648" s="41"/>
      <c r="S648" s="41"/>
      <c r="T648" s="41"/>
      <c r="U648" s="41"/>
      <c r="V648" s="221"/>
      <c r="W648" s="278"/>
      <c r="X648" s="278"/>
      <c r="Y648" s="278"/>
      <c r="Z648" s="278"/>
      <c r="AA648" s="278"/>
    </row>
    <row r="649" spans="12:27" x14ac:dyDescent="0.25">
      <c r="L649" s="41"/>
      <c r="M649" s="41"/>
      <c r="N649" s="41"/>
      <c r="O649" s="61"/>
      <c r="P649" s="41"/>
      <c r="Q649" s="41"/>
      <c r="R649" s="41"/>
      <c r="S649" s="41"/>
      <c r="T649" s="41"/>
      <c r="U649" s="41"/>
      <c r="V649" s="221"/>
      <c r="W649" s="278"/>
      <c r="X649" s="278"/>
      <c r="Y649" s="278"/>
      <c r="Z649" s="278"/>
      <c r="AA649" s="278"/>
    </row>
    <row r="650" spans="12:27" x14ac:dyDescent="0.25">
      <c r="L650" s="41"/>
      <c r="M650" s="41"/>
      <c r="N650" s="41"/>
      <c r="O650" s="61"/>
      <c r="P650" s="41"/>
      <c r="Q650" s="41"/>
      <c r="R650" s="41"/>
      <c r="S650" s="41"/>
      <c r="T650" s="41"/>
      <c r="U650" s="41"/>
      <c r="V650" s="221"/>
      <c r="W650" s="278"/>
      <c r="X650" s="278"/>
      <c r="Y650" s="278"/>
      <c r="Z650" s="278"/>
      <c r="AA650" s="278"/>
    </row>
    <row r="651" spans="12:27" x14ac:dyDescent="0.25">
      <c r="L651" s="41"/>
      <c r="M651" s="41"/>
      <c r="N651" s="41"/>
      <c r="O651" s="61"/>
      <c r="P651" s="41"/>
      <c r="Q651" s="41"/>
      <c r="R651" s="41"/>
      <c r="S651" s="41"/>
      <c r="T651" s="41"/>
      <c r="U651" s="41"/>
      <c r="V651" s="221"/>
      <c r="W651" s="278"/>
      <c r="X651" s="278"/>
      <c r="Y651" s="278"/>
      <c r="Z651" s="278"/>
      <c r="AA651" s="278"/>
    </row>
    <row r="652" spans="12:27" x14ac:dyDescent="0.25">
      <c r="L652" s="41"/>
      <c r="M652" s="41"/>
      <c r="N652" s="41"/>
      <c r="O652" s="61"/>
      <c r="P652" s="41"/>
      <c r="Q652" s="41"/>
      <c r="R652" s="41"/>
      <c r="S652" s="41"/>
      <c r="T652" s="41"/>
      <c r="U652" s="41"/>
      <c r="V652" s="221"/>
      <c r="W652" s="278"/>
      <c r="X652" s="278"/>
      <c r="Y652" s="278"/>
      <c r="Z652" s="278"/>
      <c r="AA652" s="278"/>
    </row>
    <row r="653" spans="12:27" x14ac:dyDescent="0.25">
      <c r="L653" s="41"/>
      <c r="M653" s="41"/>
      <c r="N653" s="41"/>
      <c r="O653" s="61"/>
      <c r="P653" s="41"/>
      <c r="Q653" s="41"/>
      <c r="R653" s="41"/>
      <c r="S653" s="41"/>
      <c r="T653" s="41"/>
      <c r="U653" s="41"/>
      <c r="V653" s="221"/>
      <c r="W653" s="278"/>
      <c r="X653" s="278"/>
      <c r="Y653" s="278"/>
      <c r="Z653" s="278"/>
      <c r="AA653" s="278"/>
    </row>
    <row r="654" spans="12:27" x14ac:dyDescent="0.25">
      <c r="L654" s="41"/>
      <c r="M654" s="41"/>
      <c r="N654" s="41"/>
      <c r="O654" s="61"/>
      <c r="P654" s="41"/>
      <c r="Q654" s="41"/>
      <c r="R654" s="41"/>
      <c r="S654" s="41"/>
      <c r="T654" s="41"/>
      <c r="U654" s="41"/>
      <c r="V654" s="221"/>
      <c r="W654" s="278"/>
      <c r="X654" s="278"/>
      <c r="Y654" s="278"/>
      <c r="Z654" s="278"/>
      <c r="AA654" s="278"/>
    </row>
    <row r="655" spans="12:27" x14ac:dyDescent="0.25">
      <c r="L655" s="41"/>
      <c r="M655" s="41"/>
      <c r="N655" s="41"/>
      <c r="O655" s="61"/>
      <c r="P655" s="41"/>
      <c r="Q655" s="41"/>
      <c r="R655" s="41"/>
      <c r="S655" s="41"/>
      <c r="T655" s="41"/>
      <c r="U655" s="41"/>
      <c r="V655" s="221"/>
      <c r="W655" s="278"/>
      <c r="X655" s="278"/>
      <c r="Y655" s="278"/>
      <c r="Z655" s="278"/>
      <c r="AA655" s="278"/>
    </row>
    <row r="656" spans="12:27" x14ac:dyDescent="0.25">
      <c r="L656" s="41"/>
      <c r="M656" s="41"/>
      <c r="N656" s="41"/>
      <c r="O656" s="61"/>
      <c r="P656" s="41"/>
      <c r="Q656" s="41"/>
      <c r="R656" s="41"/>
      <c r="S656" s="41"/>
      <c r="T656" s="41"/>
      <c r="U656" s="41"/>
      <c r="V656" s="221"/>
      <c r="W656" s="278"/>
      <c r="X656" s="278"/>
      <c r="Y656" s="278"/>
      <c r="Z656" s="278"/>
      <c r="AA656" s="278"/>
    </row>
    <row r="657" spans="12:27" x14ac:dyDescent="0.25">
      <c r="L657" s="41"/>
      <c r="M657" s="41"/>
      <c r="N657" s="41"/>
      <c r="O657" s="61"/>
      <c r="P657" s="41"/>
      <c r="Q657" s="41"/>
      <c r="R657" s="41"/>
      <c r="S657" s="41"/>
      <c r="T657" s="41"/>
      <c r="U657" s="41"/>
      <c r="V657" s="221"/>
      <c r="W657" s="278"/>
      <c r="X657" s="278"/>
      <c r="Y657" s="278"/>
      <c r="Z657" s="278"/>
      <c r="AA657" s="278"/>
    </row>
    <row r="658" spans="12:27" x14ac:dyDescent="0.25">
      <c r="L658" s="41"/>
      <c r="M658" s="41"/>
      <c r="N658" s="41"/>
      <c r="O658" s="61"/>
      <c r="P658" s="41"/>
      <c r="Q658" s="41"/>
      <c r="R658" s="41"/>
      <c r="S658" s="41"/>
      <c r="T658" s="41"/>
      <c r="U658" s="41"/>
      <c r="V658" s="221"/>
      <c r="W658" s="278"/>
      <c r="X658" s="278"/>
      <c r="Y658" s="278"/>
      <c r="Z658" s="278"/>
      <c r="AA658" s="278"/>
    </row>
    <row r="659" spans="12:27" x14ac:dyDescent="0.25">
      <c r="L659" s="41"/>
      <c r="M659" s="41"/>
      <c r="N659" s="41"/>
      <c r="O659" s="61"/>
      <c r="P659" s="41"/>
      <c r="Q659" s="41"/>
      <c r="R659" s="41"/>
      <c r="S659" s="41"/>
      <c r="T659" s="41"/>
      <c r="U659" s="41"/>
      <c r="V659" s="221"/>
      <c r="W659" s="278"/>
      <c r="X659" s="278"/>
      <c r="Y659" s="278"/>
      <c r="Z659" s="278"/>
      <c r="AA659" s="278"/>
    </row>
    <row r="660" spans="12:27" x14ac:dyDescent="0.25">
      <c r="L660" s="41"/>
      <c r="M660" s="41"/>
      <c r="N660" s="41"/>
      <c r="O660" s="61"/>
      <c r="P660" s="41"/>
      <c r="Q660" s="41"/>
      <c r="R660" s="41"/>
      <c r="S660" s="41"/>
      <c r="T660" s="41"/>
      <c r="U660" s="41"/>
      <c r="V660" s="221"/>
      <c r="W660" s="278"/>
      <c r="X660" s="278"/>
      <c r="Y660" s="278"/>
      <c r="Z660" s="278"/>
      <c r="AA660" s="278"/>
    </row>
    <row r="661" spans="12:27" x14ac:dyDescent="0.25">
      <c r="L661" s="41"/>
      <c r="M661" s="41"/>
      <c r="N661" s="41"/>
      <c r="O661" s="61"/>
      <c r="P661" s="41"/>
      <c r="Q661" s="41"/>
      <c r="R661" s="41"/>
      <c r="S661" s="41"/>
      <c r="T661" s="41"/>
      <c r="U661" s="41"/>
      <c r="V661" s="221"/>
      <c r="W661" s="278"/>
      <c r="X661" s="278"/>
      <c r="Y661" s="278"/>
      <c r="Z661" s="278"/>
      <c r="AA661" s="278"/>
    </row>
    <row r="662" spans="12:27" x14ac:dyDescent="0.25">
      <c r="L662" s="41"/>
      <c r="M662" s="41"/>
      <c r="N662" s="41"/>
      <c r="O662" s="61"/>
      <c r="P662" s="41"/>
      <c r="Q662" s="41"/>
      <c r="R662" s="41"/>
      <c r="S662" s="41"/>
      <c r="T662" s="41"/>
      <c r="U662" s="41"/>
      <c r="V662" s="221"/>
      <c r="W662" s="278"/>
      <c r="X662" s="278"/>
      <c r="Y662" s="278"/>
      <c r="Z662" s="278"/>
      <c r="AA662" s="278"/>
    </row>
    <row r="663" spans="12:27" x14ac:dyDescent="0.25">
      <c r="L663" s="41"/>
      <c r="M663" s="41"/>
      <c r="N663" s="41"/>
      <c r="O663" s="61"/>
      <c r="P663" s="41"/>
      <c r="Q663" s="41"/>
      <c r="R663" s="41"/>
      <c r="S663" s="41"/>
      <c r="T663" s="41"/>
      <c r="U663" s="41"/>
      <c r="V663" s="221"/>
      <c r="W663" s="278"/>
      <c r="X663" s="278"/>
      <c r="Y663" s="278"/>
      <c r="Z663" s="278"/>
      <c r="AA663" s="278"/>
    </row>
    <row r="664" spans="12:27" x14ac:dyDescent="0.25">
      <c r="L664" s="41"/>
      <c r="M664" s="41"/>
      <c r="N664" s="41"/>
      <c r="O664" s="61"/>
      <c r="P664" s="41"/>
      <c r="Q664" s="41"/>
      <c r="R664" s="41"/>
      <c r="S664" s="41"/>
      <c r="T664" s="41"/>
      <c r="U664" s="41"/>
      <c r="V664" s="221"/>
      <c r="W664" s="278"/>
      <c r="X664" s="278"/>
      <c r="Y664" s="278"/>
      <c r="Z664" s="278"/>
      <c r="AA664" s="278"/>
    </row>
    <row r="665" spans="12:27" x14ac:dyDescent="0.25">
      <c r="L665" s="41"/>
      <c r="M665" s="41"/>
      <c r="N665" s="41"/>
      <c r="O665" s="61"/>
      <c r="P665" s="41"/>
      <c r="Q665" s="41"/>
      <c r="R665" s="41"/>
      <c r="S665" s="41"/>
      <c r="T665" s="41"/>
      <c r="U665" s="41"/>
      <c r="V665" s="221"/>
      <c r="W665" s="278"/>
      <c r="X665" s="278"/>
      <c r="Y665" s="278"/>
      <c r="Z665" s="278"/>
      <c r="AA665" s="278"/>
    </row>
    <row r="666" spans="12:27" x14ac:dyDescent="0.25">
      <c r="L666" s="41"/>
      <c r="M666" s="41"/>
      <c r="N666" s="41"/>
      <c r="O666" s="61"/>
      <c r="P666" s="41"/>
      <c r="Q666" s="41"/>
      <c r="R666" s="41"/>
      <c r="S666" s="41"/>
      <c r="T666" s="41"/>
      <c r="U666" s="41"/>
      <c r="V666" s="221"/>
      <c r="W666" s="278"/>
      <c r="X666" s="278"/>
      <c r="Y666" s="278"/>
      <c r="Z666" s="278"/>
      <c r="AA666" s="278"/>
    </row>
    <row r="667" spans="12:27" x14ac:dyDescent="0.25">
      <c r="L667" s="41"/>
      <c r="M667" s="41"/>
      <c r="N667" s="41"/>
      <c r="O667" s="61"/>
      <c r="P667" s="41"/>
      <c r="Q667" s="41"/>
      <c r="R667" s="41"/>
      <c r="S667" s="41"/>
      <c r="T667" s="41"/>
      <c r="U667" s="41"/>
      <c r="V667" s="221"/>
      <c r="W667" s="278"/>
      <c r="X667" s="278"/>
      <c r="Y667" s="278"/>
      <c r="Z667" s="278"/>
      <c r="AA667" s="278"/>
    </row>
    <row r="668" spans="12:27" x14ac:dyDescent="0.25">
      <c r="L668" s="41"/>
      <c r="M668" s="41"/>
      <c r="N668" s="41"/>
      <c r="O668" s="61"/>
      <c r="P668" s="41"/>
      <c r="Q668" s="41"/>
      <c r="R668" s="41"/>
      <c r="S668" s="41"/>
      <c r="T668" s="41"/>
      <c r="U668" s="41"/>
      <c r="V668" s="221"/>
      <c r="W668" s="278"/>
      <c r="X668" s="278"/>
      <c r="Y668" s="278"/>
      <c r="Z668" s="278"/>
      <c r="AA668" s="278"/>
    </row>
    <row r="669" spans="12:27" x14ac:dyDescent="0.25">
      <c r="L669" s="41"/>
      <c r="M669" s="41"/>
      <c r="N669" s="41"/>
      <c r="O669" s="61"/>
      <c r="P669" s="41"/>
      <c r="Q669" s="41"/>
      <c r="R669" s="41"/>
      <c r="S669" s="41"/>
      <c r="T669" s="41"/>
      <c r="U669" s="41"/>
      <c r="V669" s="221"/>
      <c r="W669" s="278"/>
      <c r="X669" s="278"/>
      <c r="Y669" s="278"/>
      <c r="Z669" s="278"/>
      <c r="AA669" s="278"/>
    </row>
    <row r="670" spans="12:27" x14ac:dyDescent="0.25">
      <c r="L670" s="41"/>
      <c r="M670" s="41"/>
      <c r="N670" s="41"/>
      <c r="O670" s="61"/>
      <c r="P670" s="41"/>
      <c r="Q670" s="41"/>
      <c r="R670" s="41"/>
      <c r="S670" s="41"/>
      <c r="T670" s="41"/>
      <c r="U670" s="41"/>
      <c r="V670" s="221"/>
      <c r="W670" s="278"/>
      <c r="X670" s="278"/>
      <c r="Y670" s="278"/>
      <c r="Z670" s="278"/>
      <c r="AA670" s="278"/>
    </row>
    <row r="671" spans="12:27" x14ac:dyDescent="0.25">
      <c r="L671" s="41"/>
      <c r="M671" s="41"/>
      <c r="N671" s="41"/>
      <c r="O671" s="61"/>
      <c r="P671" s="41"/>
      <c r="Q671" s="41"/>
      <c r="R671" s="41"/>
      <c r="S671" s="41"/>
      <c r="T671" s="41"/>
      <c r="U671" s="41"/>
      <c r="V671" s="221"/>
      <c r="W671" s="278"/>
      <c r="X671" s="278"/>
      <c r="Y671" s="278"/>
      <c r="Z671" s="278"/>
      <c r="AA671" s="278"/>
    </row>
    <row r="672" spans="12:27" x14ac:dyDescent="0.25">
      <c r="L672" s="41"/>
      <c r="M672" s="41"/>
      <c r="N672" s="41"/>
      <c r="O672" s="61"/>
      <c r="P672" s="41"/>
      <c r="Q672" s="41"/>
      <c r="R672" s="41"/>
      <c r="S672" s="41"/>
      <c r="T672" s="41"/>
      <c r="U672" s="41"/>
      <c r="V672" s="221"/>
      <c r="W672" s="278"/>
      <c r="X672" s="278"/>
      <c r="Y672" s="278"/>
      <c r="Z672" s="278"/>
      <c r="AA672" s="278"/>
    </row>
    <row r="673" spans="12:27" x14ac:dyDescent="0.25">
      <c r="L673" s="41"/>
      <c r="M673" s="41"/>
      <c r="N673" s="41"/>
      <c r="O673" s="61"/>
      <c r="P673" s="41"/>
      <c r="Q673" s="41"/>
      <c r="R673" s="41"/>
      <c r="S673" s="41"/>
      <c r="T673" s="41"/>
      <c r="U673" s="41"/>
      <c r="V673" s="221"/>
      <c r="W673" s="278"/>
      <c r="X673" s="278"/>
      <c r="Y673" s="278"/>
      <c r="Z673" s="278"/>
      <c r="AA673" s="278"/>
    </row>
    <row r="674" spans="12:27" x14ac:dyDescent="0.25">
      <c r="L674" s="41"/>
      <c r="M674" s="41"/>
      <c r="N674" s="41"/>
      <c r="O674" s="61"/>
      <c r="P674" s="41"/>
      <c r="Q674" s="41"/>
      <c r="R674" s="41"/>
      <c r="S674" s="41"/>
      <c r="T674" s="41"/>
      <c r="U674" s="41"/>
      <c r="V674" s="221"/>
      <c r="W674" s="278"/>
      <c r="X674" s="278"/>
      <c r="Y674" s="278"/>
      <c r="Z674" s="278"/>
      <c r="AA674" s="278"/>
    </row>
    <row r="675" spans="12:27" x14ac:dyDescent="0.25">
      <c r="L675" s="41"/>
      <c r="M675" s="41"/>
      <c r="N675" s="41"/>
      <c r="O675" s="61"/>
      <c r="P675" s="41"/>
      <c r="Q675" s="41"/>
      <c r="R675" s="41"/>
      <c r="S675" s="41"/>
      <c r="T675" s="41"/>
      <c r="U675" s="41"/>
      <c r="V675" s="221"/>
      <c r="W675" s="278"/>
      <c r="X675" s="278"/>
      <c r="Y675" s="278"/>
      <c r="Z675" s="278"/>
      <c r="AA675" s="278"/>
    </row>
    <row r="676" spans="12:27" x14ac:dyDescent="0.25">
      <c r="L676" s="41"/>
      <c r="M676" s="41"/>
      <c r="N676" s="41"/>
      <c r="O676" s="61"/>
      <c r="P676" s="41"/>
      <c r="Q676" s="41"/>
      <c r="R676" s="41"/>
      <c r="S676" s="41"/>
      <c r="T676" s="41"/>
      <c r="U676" s="41"/>
      <c r="V676" s="221"/>
      <c r="W676" s="278"/>
      <c r="X676" s="278"/>
      <c r="Y676" s="278"/>
      <c r="Z676" s="278"/>
      <c r="AA676" s="278"/>
    </row>
    <row r="677" spans="12:27" x14ac:dyDescent="0.25">
      <c r="L677" s="41"/>
      <c r="M677" s="41"/>
      <c r="N677" s="41"/>
      <c r="O677" s="61"/>
      <c r="P677" s="41"/>
      <c r="Q677" s="41"/>
      <c r="R677" s="41"/>
      <c r="S677" s="41"/>
      <c r="T677" s="41"/>
      <c r="U677" s="41"/>
      <c r="V677" s="221"/>
      <c r="W677" s="278"/>
      <c r="X677" s="278"/>
      <c r="Y677" s="278"/>
      <c r="Z677" s="278"/>
      <c r="AA677" s="278"/>
    </row>
    <row r="678" spans="12:27" x14ac:dyDescent="0.25">
      <c r="L678" s="41"/>
      <c r="M678" s="41"/>
      <c r="N678" s="41"/>
      <c r="O678" s="61"/>
      <c r="P678" s="41"/>
      <c r="Q678" s="41"/>
      <c r="R678" s="41"/>
      <c r="S678" s="41"/>
      <c r="T678" s="41"/>
      <c r="U678" s="41"/>
      <c r="V678" s="221"/>
      <c r="W678" s="278"/>
      <c r="X678" s="278"/>
      <c r="Y678" s="278"/>
      <c r="Z678" s="278"/>
      <c r="AA678" s="278"/>
    </row>
    <row r="679" spans="12:27" x14ac:dyDescent="0.25">
      <c r="L679" s="41"/>
      <c r="M679" s="41"/>
      <c r="N679" s="41"/>
      <c r="O679" s="61"/>
      <c r="P679" s="41"/>
      <c r="Q679" s="41"/>
      <c r="R679" s="41"/>
      <c r="S679" s="41"/>
      <c r="T679" s="41"/>
      <c r="U679" s="41"/>
      <c r="V679" s="221"/>
      <c r="W679" s="278"/>
      <c r="X679" s="278"/>
      <c r="Y679" s="278"/>
      <c r="Z679" s="278"/>
      <c r="AA679" s="278"/>
    </row>
    <row r="680" spans="12:27" x14ac:dyDescent="0.25">
      <c r="L680" s="41"/>
      <c r="M680" s="41"/>
      <c r="N680" s="41"/>
      <c r="O680" s="61"/>
      <c r="P680" s="41"/>
      <c r="Q680" s="41"/>
      <c r="R680" s="41"/>
      <c r="S680" s="41"/>
      <c r="T680" s="41"/>
      <c r="U680" s="41"/>
      <c r="V680" s="221"/>
      <c r="W680" s="278"/>
      <c r="X680" s="278"/>
      <c r="Y680" s="278"/>
      <c r="Z680" s="278"/>
      <c r="AA680" s="278"/>
    </row>
    <row r="681" spans="12:27" x14ac:dyDescent="0.25">
      <c r="L681" s="41"/>
      <c r="M681" s="41"/>
      <c r="N681" s="41"/>
      <c r="O681" s="61"/>
      <c r="P681" s="41"/>
      <c r="Q681" s="41"/>
      <c r="R681" s="41"/>
      <c r="S681" s="41"/>
      <c r="T681" s="41"/>
      <c r="U681" s="41"/>
      <c r="V681" s="221"/>
      <c r="W681" s="278"/>
      <c r="X681" s="278"/>
      <c r="Y681" s="278"/>
      <c r="Z681" s="278"/>
      <c r="AA681" s="278"/>
    </row>
    <row r="682" spans="12:27" x14ac:dyDescent="0.25">
      <c r="L682" s="41"/>
      <c r="M682" s="41"/>
      <c r="N682" s="41"/>
      <c r="O682" s="61"/>
      <c r="P682" s="41"/>
      <c r="Q682" s="41"/>
      <c r="R682" s="41"/>
      <c r="S682" s="41"/>
      <c r="T682" s="41"/>
      <c r="U682" s="41"/>
      <c r="V682" s="221"/>
      <c r="W682" s="278"/>
      <c r="X682" s="278"/>
      <c r="Y682" s="278"/>
      <c r="Z682" s="278"/>
      <c r="AA682" s="278"/>
    </row>
    <row r="683" spans="12:27" x14ac:dyDescent="0.25">
      <c r="L683" s="41"/>
      <c r="M683" s="41"/>
      <c r="N683" s="41"/>
      <c r="O683" s="61"/>
      <c r="P683" s="41"/>
      <c r="Q683" s="41"/>
      <c r="R683" s="41"/>
      <c r="S683" s="41"/>
      <c r="T683" s="41"/>
      <c r="U683" s="41"/>
      <c r="V683" s="221"/>
      <c r="W683" s="278"/>
      <c r="X683" s="278"/>
      <c r="Y683" s="278"/>
      <c r="Z683" s="278"/>
      <c r="AA683" s="278"/>
    </row>
    <row r="684" spans="12:27" x14ac:dyDescent="0.25">
      <c r="L684" s="41"/>
      <c r="M684" s="41"/>
      <c r="N684" s="41"/>
      <c r="O684" s="61"/>
      <c r="P684" s="41"/>
      <c r="Q684" s="41"/>
      <c r="R684" s="41"/>
      <c r="S684" s="41"/>
      <c r="T684" s="41"/>
      <c r="U684" s="41"/>
      <c r="V684" s="221"/>
      <c r="W684" s="278"/>
      <c r="X684" s="278"/>
      <c r="Y684" s="278"/>
      <c r="Z684" s="278"/>
      <c r="AA684" s="278"/>
    </row>
    <row r="685" spans="12:27" x14ac:dyDescent="0.25">
      <c r="L685" s="41"/>
      <c r="M685" s="41"/>
      <c r="N685" s="41"/>
      <c r="O685" s="61"/>
      <c r="P685" s="41"/>
      <c r="Q685" s="41"/>
      <c r="R685" s="41"/>
      <c r="S685" s="41"/>
      <c r="T685" s="41"/>
      <c r="U685" s="41"/>
      <c r="V685" s="221"/>
      <c r="W685" s="278"/>
      <c r="X685" s="278"/>
      <c r="Y685" s="278"/>
      <c r="Z685" s="278"/>
      <c r="AA685" s="278"/>
    </row>
    <row r="686" spans="12:27" x14ac:dyDescent="0.25">
      <c r="L686" s="41"/>
      <c r="M686" s="41"/>
      <c r="N686" s="41"/>
      <c r="O686" s="61"/>
      <c r="P686" s="41"/>
      <c r="Q686" s="41"/>
      <c r="R686" s="41"/>
      <c r="S686" s="41"/>
      <c r="T686" s="41"/>
      <c r="U686" s="41"/>
      <c r="V686" s="221"/>
      <c r="W686" s="278"/>
      <c r="X686" s="278"/>
      <c r="Y686" s="278"/>
      <c r="Z686" s="278"/>
      <c r="AA686" s="278"/>
    </row>
    <row r="687" spans="12:27" x14ac:dyDescent="0.25">
      <c r="L687" s="41"/>
      <c r="M687" s="41"/>
      <c r="N687" s="41"/>
      <c r="O687" s="61"/>
      <c r="P687" s="41"/>
      <c r="Q687" s="41"/>
      <c r="R687" s="41"/>
      <c r="S687" s="41"/>
      <c r="T687" s="41"/>
      <c r="U687" s="41"/>
      <c r="V687" s="221"/>
      <c r="W687" s="278"/>
      <c r="X687" s="278"/>
      <c r="Y687" s="278"/>
      <c r="Z687" s="278"/>
      <c r="AA687" s="278"/>
    </row>
    <row r="688" spans="12:27" x14ac:dyDescent="0.25">
      <c r="L688" s="41"/>
      <c r="M688" s="41"/>
      <c r="N688" s="41"/>
      <c r="O688" s="61"/>
      <c r="P688" s="41"/>
      <c r="Q688" s="41"/>
      <c r="R688" s="41"/>
      <c r="S688" s="41"/>
      <c r="T688" s="41"/>
      <c r="U688" s="41"/>
      <c r="V688" s="221"/>
      <c r="W688" s="278"/>
      <c r="X688" s="278"/>
      <c r="Y688" s="278"/>
      <c r="Z688" s="278"/>
      <c r="AA688" s="278"/>
    </row>
    <row r="689" spans="12:27" x14ac:dyDescent="0.25">
      <c r="L689" s="41"/>
      <c r="M689" s="41"/>
      <c r="N689" s="41"/>
      <c r="O689" s="61"/>
      <c r="P689" s="41"/>
      <c r="Q689" s="41"/>
      <c r="R689" s="41"/>
      <c r="S689" s="41"/>
      <c r="T689" s="41"/>
      <c r="U689" s="41"/>
      <c r="V689" s="221"/>
      <c r="W689" s="278"/>
      <c r="X689" s="278"/>
      <c r="Y689" s="278"/>
      <c r="Z689" s="278"/>
      <c r="AA689" s="278"/>
    </row>
    <row r="690" spans="12:27" x14ac:dyDescent="0.25">
      <c r="L690" s="41"/>
      <c r="M690" s="41"/>
      <c r="N690" s="41"/>
      <c r="O690" s="61"/>
      <c r="P690" s="41"/>
      <c r="Q690" s="41"/>
      <c r="R690" s="41"/>
      <c r="S690" s="41"/>
      <c r="T690" s="41"/>
      <c r="U690" s="41"/>
      <c r="V690" s="221"/>
      <c r="W690" s="278"/>
      <c r="X690" s="278"/>
      <c r="Y690" s="278"/>
      <c r="Z690" s="278"/>
      <c r="AA690" s="278"/>
    </row>
    <row r="691" spans="12:27" x14ac:dyDescent="0.25">
      <c r="L691" s="41"/>
      <c r="M691" s="41"/>
      <c r="N691" s="41"/>
      <c r="O691" s="61"/>
      <c r="P691" s="41"/>
      <c r="Q691" s="41"/>
      <c r="R691" s="41"/>
      <c r="S691" s="41"/>
      <c r="T691" s="41"/>
      <c r="U691" s="41"/>
      <c r="V691" s="221"/>
      <c r="W691" s="278"/>
      <c r="X691" s="278"/>
      <c r="Y691" s="278"/>
      <c r="Z691" s="278"/>
      <c r="AA691" s="278"/>
    </row>
    <row r="692" spans="12:27" x14ac:dyDescent="0.25">
      <c r="L692" s="41"/>
      <c r="M692" s="41"/>
      <c r="N692" s="41"/>
      <c r="O692" s="61"/>
      <c r="P692" s="41"/>
      <c r="Q692" s="41"/>
      <c r="R692" s="41"/>
      <c r="S692" s="41"/>
      <c r="T692" s="41"/>
      <c r="U692" s="41"/>
      <c r="V692" s="221"/>
      <c r="W692" s="278"/>
      <c r="X692" s="278"/>
      <c r="Y692" s="278"/>
      <c r="Z692" s="278"/>
      <c r="AA692" s="278"/>
    </row>
    <row r="693" spans="12:27" x14ac:dyDescent="0.25">
      <c r="L693" s="41"/>
      <c r="M693" s="41"/>
      <c r="N693" s="41"/>
      <c r="O693" s="61"/>
      <c r="P693" s="41"/>
      <c r="Q693" s="41"/>
      <c r="R693" s="41"/>
      <c r="S693" s="41"/>
      <c r="T693" s="41"/>
      <c r="U693" s="41"/>
      <c r="V693" s="221"/>
      <c r="W693" s="278"/>
      <c r="X693" s="278"/>
      <c r="Y693" s="278"/>
      <c r="Z693" s="278"/>
      <c r="AA693" s="278"/>
    </row>
    <row r="694" spans="12:27" x14ac:dyDescent="0.25">
      <c r="L694" s="41"/>
      <c r="M694" s="41"/>
      <c r="N694" s="41"/>
      <c r="O694" s="61"/>
      <c r="P694" s="41"/>
      <c r="Q694" s="41"/>
      <c r="R694" s="41"/>
      <c r="S694" s="41"/>
      <c r="T694" s="41"/>
      <c r="U694" s="41"/>
      <c r="V694" s="221"/>
      <c r="W694" s="278"/>
      <c r="X694" s="278"/>
      <c r="Y694" s="278"/>
      <c r="Z694" s="278"/>
      <c r="AA694" s="278"/>
    </row>
    <row r="695" spans="12:27" x14ac:dyDescent="0.25">
      <c r="L695" s="41"/>
      <c r="M695" s="41"/>
      <c r="N695" s="41"/>
      <c r="O695" s="61"/>
      <c r="P695" s="41"/>
      <c r="Q695" s="41"/>
      <c r="R695" s="41"/>
      <c r="S695" s="41"/>
      <c r="T695" s="41"/>
      <c r="U695" s="41"/>
      <c r="V695" s="221"/>
      <c r="W695" s="278"/>
      <c r="X695" s="278"/>
      <c r="Y695" s="278"/>
      <c r="Z695" s="278"/>
      <c r="AA695" s="278"/>
    </row>
    <row r="696" spans="12:27" x14ac:dyDescent="0.25">
      <c r="L696" s="41"/>
      <c r="M696" s="41"/>
      <c r="N696" s="41"/>
      <c r="O696" s="61"/>
      <c r="P696" s="41"/>
      <c r="Q696" s="41"/>
      <c r="R696" s="41"/>
      <c r="S696" s="41"/>
      <c r="T696" s="41"/>
      <c r="U696" s="41"/>
      <c r="V696" s="221"/>
      <c r="W696" s="278"/>
      <c r="X696" s="278"/>
      <c r="Y696" s="278"/>
      <c r="Z696" s="278"/>
      <c r="AA696" s="278"/>
    </row>
    <row r="697" spans="12:27" x14ac:dyDescent="0.25">
      <c r="L697" s="41"/>
      <c r="M697" s="41"/>
      <c r="N697" s="41"/>
      <c r="O697" s="61"/>
      <c r="P697" s="41"/>
      <c r="Q697" s="41"/>
      <c r="R697" s="41"/>
      <c r="S697" s="41"/>
      <c r="T697" s="41"/>
      <c r="U697" s="41"/>
      <c r="V697" s="221"/>
      <c r="W697" s="278"/>
      <c r="X697" s="278"/>
      <c r="Y697" s="278"/>
      <c r="Z697" s="278"/>
      <c r="AA697" s="278"/>
    </row>
    <row r="698" spans="12:27" x14ac:dyDescent="0.25">
      <c r="L698" s="41"/>
      <c r="M698" s="41"/>
      <c r="N698" s="41"/>
      <c r="O698" s="61"/>
      <c r="P698" s="41"/>
      <c r="Q698" s="41"/>
      <c r="R698" s="41"/>
      <c r="S698" s="41"/>
      <c r="T698" s="41"/>
      <c r="U698" s="41"/>
      <c r="V698" s="221"/>
      <c r="W698" s="278"/>
      <c r="X698" s="278"/>
      <c r="Y698" s="278"/>
      <c r="Z698" s="278"/>
      <c r="AA698" s="278"/>
    </row>
    <row r="699" spans="12:27" x14ac:dyDescent="0.25">
      <c r="L699" s="41"/>
      <c r="M699" s="41"/>
      <c r="N699" s="41"/>
      <c r="O699" s="61"/>
      <c r="P699" s="41"/>
      <c r="Q699" s="41"/>
      <c r="R699" s="41"/>
      <c r="S699" s="41"/>
      <c r="T699" s="41"/>
      <c r="U699" s="41"/>
      <c r="V699" s="221"/>
      <c r="W699" s="278"/>
      <c r="X699" s="278"/>
      <c r="Y699" s="278"/>
      <c r="Z699" s="278"/>
      <c r="AA699" s="278"/>
    </row>
    <row r="700" spans="12:27" x14ac:dyDescent="0.25">
      <c r="L700" s="41"/>
      <c r="M700" s="41"/>
      <c r="N700" s="41"/>
      <c r="O700" s="61"/>
      <c r="P700" s="41"/>
      <c r="Q700" s="41"/>
      <c r="R700" s="41"/>
      <c r="S700" s="41"/>
      <c r="T700" s="41"/>
      <c r="U700" s="41"/>
      <c r="V700" s="221"/>
      <c r="W700" s="278"/>
      <c r="X700" s="278"/>
      <c r="Y700" s="278"/>
      <c r="Z700" s="278"/>
      <c r="AA700" s="278"/>
    </row>
    <row r="701" spans="12:27" x14ac:dyDescent="0.25">
      <c r="L701" s="41"/>
      <c r="M701" s="41"/>
      <c r="N701" s="41"/>
      <c r="O701" s="61"/>
      <c r="P701" s="41"/>
      <c r="Q701" s="41"/>
      <c r="R701" s="41"/>
      <c r="S701" s="41"/>
      <c r="T701" s="41"/>
      <c r="U701" s="41"/>
      <c r="V701" s="221"/>
      <c r="W701" s="278"/>
      <c r="X701" s="278"/>
      <c r="Y701" s="278"/>
      <c r="Z701" s="278"/>
      <c r="AA701" s="278"/>
    </row>
    <row r="702" spans="12:27" x14ac:dyDescent="0.25">
      <c r="L702" s="41"/>
      <c r="M702" s="41"/>
      <c r="N702" s="41"/>
      <c r="O702" s="61"/>
      <c r="P702" s="41"/>
      <c r="Q702" s="41"/>
      <c r="R702" s="41"/>
      <c r="S702" s="41"/>
      <c r="T702" s="41"/>
      <c r="U702" s="41"/>
      <c r="V702" s="221"/>
      <c r="W702" s="278"/>
      <c r="X702" s="278"/>
      <c r="Y702" s="278"/>
      <c r="Z702" s="278"/>
      <c r="AA702" s="278"/>
    </row>
    <row r="703" spans="12:27" x14ac:dyDescent="0.25">
      <c r="L703" s="41"/>
      <c r="M703" s="41"/>
      <c r="N703" s="41"/>
      <c r="O703" s="61"/>
      <c r="P703" s="41"/>
      <c r="Q703" s="41"/>
      <c r="R703" s="41"/>
      <c r="S703" s="41"/>
      <c r="T703" s="41"/>
      <c r="U703" s="41"/>
      <c r="V703" s="221"/>
      <c r="W703" s="278"/>
      <c r="X703" s="278"/>
      <c r="Y703" s="278"/>
      <c r="Z703" s="278"/>
      <c r="AA703" s="278"/>
    </row>
    <row r="704" spans="12:27" x14ac:dyDescent="0.25">
      <c r="L704" s="41"/>
      <c r="M704" s="41"/>
      <c r="N704" s="41"/>
      <c r="O704" s="61"/>
      <c r="P704" s="41"/>
      <c r="Q704" s="41"/>
      <c r="R704" s="41"/>
      <c r="S704" s="41"/>
      <c r="T704" s="41"/>
      <c r="U704" s="41"/>
      <c r="V704" s="221"/>
      <c r="W704" s="278"/>
      <c r="X704" s="278"/>
      <c r="Y704" s="278"/>
      <c r="Z704" s="278"/>
      <c r="AA704" s="278"/>
    </row>
    <row r="705" spans="12:27" x14ac:dyDescent="0.25">
      <c r="L705" s="41"/>
      <c r="M705" s="41"/>
      <c r="N705" s="41"/>
      <c r="O705" s="61"/>
      <c r="P705" s="41"/>
      <c r="Q705" s="41"/>
      <c r="R705" s="41"/>
      <c r="S705" s="41"/>
      <c r="T705" s="41"/>
      <c r="U705" s="41"/>
      <c r="V705" s="221"/>
      <c r="W705" s="278"/>
      <c r="X705" s="278"/>
      <c r="Y705" s="278"/>
      <c r="Z705" s="278"/>
      <c r="AA705" s="278"/>
    </row>
    <row r="706" spans="12:27" x14ac:dyDescent="0.25">
      <c r="L706" s="41"/>
      <c r="M706" s="41"/>
      <c r="N706" s="41"/>
      <c r="O706" s="61"/>
      <c r="P706" s="41"/>
      <c r="Q706" s="41"/>
      <c r="R706" s="41"/>
      <c r="S706" s="41"/>
      <c r="T706" s="41"/>
      <c r="U706" s="41"/>
      <c r="V706" s="221"/>
      <c r="W706" s="278"/>
      <c r="X706" s="278"/>
      <c r="Y706" s="278"/>
      <c r="Z706" s="278"/>
      <c r="AA706" s="278"/>
    </row>
    <row r="707" spans="12:27" x14ac:dyDescent="0.25">
      <c r="L707" s="41"/>
      <c r="M707" s="41"/>
      <c r="N707" s="41"/>
      <c r="O707" s="61"/>
      <c r="P707" s="41"/>
      <c r="Q707" s="41"/>
      <c r="R707" s="41"/>
      <c r="S707" s="41"/>
      <c r="T707" s="41"/>
      <c r="U707" s="41"/>
      <c r="V707" s="221"/>
      <c r="W707" s="278"/>
      <c r="X707" s="278"/>
      <c r="Y707" s="278"/>
      <c r="Z707" s="278"/>
      <c r="AA707" s="278"/>
    </row>
    <row r="708" spans="12:27" x14ac:dyDescent="0.25">
      <c r="L708" s="41"/>
      <c r="M708" s="41"/>
      <c r="N708" s="41"/>
      <c r="O708" s="61"/>
      <c r="P708" s="41"/>
      <c r="Q708" s="41"/>
      <c r="R708" s="41"/>
      <c r="S708" s="41"/>
      <c r="T708" s="41"/>
      <c r="U708" s="41"/>
      <c r="V708" s="221"/>
      <c r="W708" s="278"/>
      <c r="X708" s="278"/>
      <c r="Y708" s="278"/>
      <c r="Z708" s="278"/>
      <c r="AA708" s="278"/>
    </row>
    <row r="709" spans="12:27" x14ac:dyDescent="0.25">
      <c r="L709" s="41"/>
      <c r="M709" s="41"/>
      <c r="N709" s="41"/>
      <c r="O709" s="61"/>
      <c r="P709" s="41"/>
      <c r="Q709" s="41"/>
      <c r="R709" s="41"/>
      <c r="S709" s="41"/>
      <c r="T709" s="41"/>
      <c r="U709" s="41"/>
      <c r="V709" s="221"/>
      <c r="W709" s="278"/>
      <c r="X709" s="278"/>
      <c r="Y709" s="278"/>
      <c r="Z709" s="278"/>
      <c r="AA709" s="278"/>
    </row>
    <row r="710" spans="12:27" x14ac:dyDescent="0.25">
      <c r="L710" s="41"/>
      <c r="M710" s="41"/>
      <c r="N710" s="41"/>
      <c r="O710" s="61"/>
      <c r="P710" s="41"/>
      <c r="Q710" s="41"/>
      <c r="R710" s="41"/>
      <c r="S710" s="41"/>
      <c r="T710" s="41"/>
      <c r="U710" s="41"/>
      <c r="V710" s="221"/>
      <c r="W710" s="278"/>
      <c r="X710" s="278"/>
      <c r="Y710" s="278"/>
      <c r="Z710" s="278"/>
      <c r="AA710" s="278"/>
    </row>
    <row r="711" spans="12:27" x14ac:dyDescent="0.25">
      <c r="L711" s="41"/>
      <c r="M711" s="41"/>
      <c r="N711" s="41"/>
      <c r="O711" s="61"/>
      <c r="P711" s="41"/>
      <c r="Q711" s="41"/>
      <c r="R711" s="41"/>
      <c r="S711" s="41"/>
      <c r="T711" s="41"/>
      <c r="U711" s="41"/>
      <c r="V711" s="221"/>
      <c r="W711" s="278"/>
      <c r="X711" s="278"/>
      <c r="Y711" s="278"/>
      <c r="Z711" s="278"/>
      <c r="AA711" s="278"/>
    </row>
    <row r="712" spans="12:27" x14ac:dyDescent="0.25">
      <c r="L712" s="41"/>
      <c r="M712" s="41"/>
      <c r="N712" s="41"/>
      <c r="O712" s="61"/>
      <c r="P712" s="41"/>
      <c r="Q712" s="41"/>
      <c r="R712" s="41"/>
      <c r="S712" s="41"/>
      <c r="T712" s="41"/>
      <c r="U712" s="41"/>
      <c r="V712" s="221"/>
      <c r="W712" s="278"/>
      <c r="X712" s="278"/>
      <c r="Y712" s="278"/>
      <c r="Z712" s="278"/>
      <c r="AA712" s="278"/>
    </row>
    <row r="713" spans="12:27" x14ac:dyDescent="0.25">
      <c r="L713" s="41"/>
      <c r="M713" s="41"/>
      <c r="N713" s="41"/>
      <c r="O713" s="61"/>
      <c r="P713" s="41"/>
      <c r="Q713" s="41"/>
      <c r="R713" s="41"/>
      <c r="S713" s="41"/>
      <c r="T713" s="41"/>
      <c r="U713" s="41"/>
      <c r="V713" s="221"/>
      <c r="W713" s="278"/>
      <c r="X713" s="278"/>
      <c r="Y713" s="278"/>
      <c r="Z713" s="278"/>
      <c r="AA713" s="278"/>
    </row>
    <row r="714" spans="12:27" x14ac:dyDescent="0.25">
      <c r="L714" s="41"/>
      <c r="M714" s="41"/>
      <c r="N714" s="41"/>
      <c r="O714" s="61"/>
      <c r="P714" s="41"/>
      <c r="Q714" s="41"/>
      <c r="R714" s="41"/>
      <c r="S714" s="41"/>
      <c r="T714" s="41"/>
      <c r="U714" s="41"/>
      <c r="V714" s="221"/>
      <c r="W714" s="278"/>
      <c r="X714" s="278"/>
      <c r="Y714" s="278"/>
      <c r="Z714" s="278"/>
      <c r="AA714" s="278"/>
    </row>
    <row r="715" spans="12:27" x14ac:dyDescent="0.25">
      <c r="L715" s="41"/>
      <c r="M715" s="41"/>
      <c r="N715" s="41"/>
      <c r="O715" s="61"/>
      <c r="P715" s="41"/>
      <c r="Q715" s="41"/>
      <c r="R715" s="41"/>
      <c r="S715" s="41"/>
      <c r="T715" s="41"/>
      <c r="U715" s="41"/>
      <c r="V715" s="221"/>
      <c r="W715" s="278"/>
      <c r="X715" s="278"/>
      <c r="Y715" s="278"/>
      <c r="Z715" s="278"/>
      <c r="AA715" s="278"/>
    </row>
    <row r="716" spans="12:27" x14ac:dyDescent="0.25">
      <c r="L716" s="41"/>
      <c r="M716" s="41"/>
      <c r="N716" s="41"/>
      <c r="O716" s="61"/>
      <c r="P716" s="41"/>
      <c r="Q716" s="41"/>
      <c r="R716" s="41"/>
      <c r="S716" s="41"/>
      <c r="T716" s="41"/>
      <c r="U716" s="41"/>
      <c r="V716" s="221"/>
      <c r="W716" s="278"/>
      <c r="X716" s="278"/>
      <c r="Y716" s="278"/>
      <c r="Z716" s="278"/>
      <c r="AA716" s="278"/>
    </row>
    <row r="717" spans="12:27" x14ac:dyDescent="0.25">
      <c r="L717" s="41"/>
      <c r="M717" s="41"/>
      <c r="N717" s="41"/>
      <c r="O717" s="61"/>
      <c r="P717" s="41"/>
      <c r="Q717" s="41"/>
      <c r="R717" s="41"/>
      <c r="S717" s="41"/>
      <c r="T717" s="41"/>
      <c r="U717" s="41"/>
      <c r="V717" s="221"/>
      <c r="W717" s="278"/>
      <c r="X717" s="278"/>
      <c r="Y717" s="278"/>
      <c r="Z717" s="278"/>
      <c r="AA717" s="278"/>
    </row>
    <row r="718" spans="12:27" x14ac:dyDescent="0.25">
      <c r="L718" s="41"/>
      <c r="M718" s="41"/>
      <c r="N718" s="41"/>
      <c r="O718" s="61"/>
      <c r="P718" s="41"/>
      <c r="Q718" s="41"/>
      <c r="R718" s="41"/>
      <c r="S718" s="41"/>
      <c r="T718" s="41"/>
      <c r="U718" s="41"/>
      <c r="V718" s="221"/>
      <c r="W718" s="278"/>
      <c r="X718" s="278"/>
      <c r="Y718" s="278"/>
      <c r="Z718" s="278"/>
      <c r="AA718" s="278"/>
    </row>
    <row r="719" spans="12:27" x14ac:dyDescent="0.25">
      <c r="L719" s="41"/>
      <c r="M719" s="41"/>
      <c r="N719" s="41"/>
      <c r="O719" s="61"/>
      <c r="P719" s="41"/>
      <c r="Q719" s="41"/>
      <c r="R719" s="41"/>
      <c r="S719" s="41"/>
      <c r="T719" s="41"/>
      <c r="U719" s="41"/>
      <c r="V719" s="221"/>
      <c r="W719" s="278"/>
      <c r="X719" s="278"/>
      <c r="Y719" s="278"/>
      <c r="Z719" s="278"/>
      <c r="AA719" s="278"/>
    </row>
    <row r="720" spans="12:27" x14ac:dyDescent="0.25">
      <c r="L720" s="41"/>
      <c r="M720" s="41"/>
      <c r="N720" s="41"/>
      <c r="O720" s="61"/>
      <c r="P720" s="41"/>
      <c r="Q720" s="41"/>
      <c r="R720" s="41"/>
      <c r="S720" s="41"/>
      <c r="T720" s="41"/>
      <c r="U720" s="41"/>
      <c r="V720" s="221"/>
      <c r="W720" s="278"/>
      <c r="X720" s="278"/>
      <c r="Y720" s="278"/>
      <c r="Z720" s="278"/>
      <c r="AA720" s="278"/>
    </row>
    <row r="721" spans="12:27" x14ac:dyDescent="0.25">
      <c r="L721" s="41"/>
      <c r="M721" s="41"/>
      <c r="N721" s="41"/>
      <c r="O721" s="61"/>
      <c r="P721" s="41"/>
      <c r="Q721" s="41"/>
      <c r="R721" s="41"/>
      <c r="S721" s="41"/>
      <c r="T721" s="41"/>
      <c r="U721" s="41"/>
      <c r="V721" s="221"/>
      <c r="W721" s="278"/>
      <c r="X721" s="278"/>
      <c r="Y721" s="278"/>
      <c r="Z721" s="278"/>
      <c r="AA721" s="278"/>
    </row>
    <row r="722" spans="12:27" x14ac:dyDescent="0.25">
      <c r="L722" s="41"/>
      <c r="M722" s="41"/>
      <c r="N722" s="41"/>
      <c r="O722" s="61"/>
      <c r="P722" s="41"/>
      <c r="Q722" s="41"/>
      <c r="R722" s="41"/>
      <c r="S722" s="41"/>
      <c r="T722" s="41"/>
      <c r="U722" s="41"/>
      <c r="V722" s="221"/>
      <c r="W722" s="278"/>
      <c r="X722" s="278"/>
      <c r="Y722" s="278"/>
      <c r="Z722" s="278"/>
      <c r="AA722" s="278"/>
    </row>
    <row r="723" spans="12:27" x14ac:dyDescent="0.25">
      <c r="L723" s="41"/>
      <c r="M723" s="41"/>
      <c r="N723" s="41"/>
      <c r="O723" s="61"/>
      <c r="P723" s="41"/>
      <c r="Q723" s="41"/>
      <c r="R723" s="41"/>
      <c r="S723" s="41"/>
      <c r="T723" s="41"/>
      <c r="U723" s="41"/>
      <c r="V723" s="221"/>
      <c r="W723" s="278"/>
      <c r="X723" s="278"/>
      <c r="Y723" s="278"/>
      <c r="Z723" s="278"/>
      <c r="AA723" s="278"/>
    </row>
    <row r="724" spans="12:27" x14ac:dyDescent="0.25">
      <c r="L724" s="41"/>
      <c r="M724" s="41"/>
      <c r="N724" s="41"/>
      <c r="O724" s="61"/>
      <c r="P724" s="41"/>
      <c r="Q724" s="41"/>
      <c r="R724" s="41"/>
      <c r="S724" s="41"/>
      <c r="T724" s="41"/>
      <c r="U724" s="41"/>
      <c r="V724" s="221"/>
      <c r="W724" s="278"/>
      <c r="X724" s="278"/>
      <c r="Y724" s="278"/>
      <c r="Z724" s="278"/>
      <c r="AA724" s="278"/>
    </row>
    <row r="725" spans="12:27" x14ac:dyDescent="0.25">
      <c r="L725" s="41"/>
      <c r="M725" s="41"/>
      <c r="N725" s="41"/>
      <c r="O725" s="61"/>
      <c r="P725" s="41"/>
      <c r="Q725" s="41"/>
      <c r="R725" s="41"/>
      <c r="S725" s="41"/>
      <c r="T725" s="41"/>
      <c r="U725" s="41"/>
      <c r="V725" s="221"/>
      <c r="W725" s="278"/>
      <c r="X725" s="278"/>
      <c r="Y725" s="278"/>
      <c r="Z725" s="278"/>
      <c r="AA725" s="278"/>
    </row>
    <row r="726" spans="12:27" x14ac:dyDescent="0.25">
      <c r="L726" s="41"/>
      <c r="M726" s="41"/>
      <c r="N726" s="41"/>
      <c r="O726" s="61"/>
      <c r="P726" s="41"/>
      <c r="Q726" s="41"/>
      <c r="R726" s="41"/>
      <c r="S726" s="41"/>
      <c r="T726" s="41"/>
      <c r="U726" s="41"/>
      <c r="V726" s="221"/>
      <c r="W726" s="278"/>
      <c r="X726" s="278"/>
      <c r="Y726" s="278"/>
      <c r="Z726" s="278"/>
      <c r="AA726" s="278"/>
    </row>
    <row r="727" spans="12:27" x14ac:dyDescent="0.25">
      <c r="L727" s="41"/>
      <c r="M727" s="41"/>
      <c r="N727" s="41"/>
      <c r="O727" s="61"/>
      <c r="P727" s="41"/>
      <c r="Q727" s="41"/>
      <c r="R727" s="41"/>
      <c r="S727" s="41"/>
      <c r="T727" s="41"/>
      <c r="U727" s="41"/>
      <c r="V727" s="221"/>
      <c r="W727" s="278"/>
      <c r="X727" s="278"/>
      <c r="Y727" s="278"/>
      <c r="Z727" s="278"/>
      <c r="AA727" s="278"/>
    </row>
    <row r="728" spans="12:27" x14ac:dyDescent="0.25">
      <c r="L728" s="41"/>
      <c r="M728" s="41"/>
      <c r="N728" s="41"/>
      <c r="O728" s="61"/>
      <c r="P728" s="41"/>
      <c r="Q728" s="41"/>
      <c r="R728" s="41"/>
      <c r="S728" s="41"/>
      <c r="T728" s="41"/>
      <c r="U728" s="41"/>
      <c r="V728" s="221"/>
      <c r="W728" s="278"/>
      <c r="X728" s="278"/>
      <c r="Y728" s="278"/>
      <c r="Z728" s="278"/>
      <c r="AA728" s="278"/>
    </row>
    <row r="729" spans="12:27" x14ac:dyDescent="0.25">
      <c r="L729" s="41"/>
      <c r="M729" s="41"/>
      <c r="N729" s="41"/>
      <c r="O729" s="61"/>
      <c r="P729" s="41"/>
      <c r="Q729" s="41"/>
      <c r="R729" s="41"/>
      <c r="S729" s="41"/>
      <c r="T729" s="41"/>
      <c r="U729" s="41"/>
      <c r="V729" s="221"/>
      <c r="W729" s="278"/>
      <c r="X729" s="278"/>
      <c r="Y729" s="278"/>
      <c r="Z729" s="278"/>
      <c r="AA729" s="278"/>
    </row>
    <row r="730" spans="12:27" x14ac:dyDescent="0.25">
      <c r="L730" s="41"/>
      <c r="M730" s="41"/>
      <c r="N730" s="41"/>
      <c r="O730" s="61"/>
      <c r="P730" s="41"/>
      <c r="Q730" s="41"/>
      <c r="R730" s="41"/>
      <c r="S730" s="41"/>
      <c r="T730" s="41"/>
      <c r="U730" s="41"/>
      <c r="V730" s="221"/>
      <c r="W730" s="278"/>
      <c r="X730" s="278"/>
      <c r="Y730" s="278"/>
      <c r="Z730" s="278"/>
      <c r="AA730" s="278"/>
    </row>
    <row r="731" spans="12:27" x14ac:dyDescent="0.25">
      <c r="L731" s="41"/>
      <c r="M731" s="41"/>
      <c r="N731" s="41"/>
      <c r="O731" s="61"/>
      <c r="P731" s="41"/>
      <c r="Q731" s="41"/>
      <c r="R731" s="41"/>
      <c r="S731" s="41"/>
      <c r="T731" s="41"/>
      <c r="U731" s="41"/>
      <c r="V731" s="221"/>
      <c r="W731" s="278"/>
      <c r="X731" s="278"/>
      <c r="Y731" s="278"/>
      <c r="Z731" s="278"/>
      <c r="AA731" s="278"/>
    </row>
    <row r="732" spans="12:27" x14ac:dyDescent="0.25">
      <c r="L732" s="41"/>
      <c r="M732" s="41"/>
      <c r="N732" s="41"/>
      <c r="O732" s="61"/>
      <c r="P732" s="41"/>
      <c r="Q732" s="41"/>
      <c r="R732" s="41"/>
      <c r="S732" s="41"/>
      <c r="T732" s="41"/>
      <c r="U732" s="41"/>
      <c r="V732" s="221"/>
      <c r="W732" s="278"/>
      <c r="X732" s="278"/>
      <c r="Y732" s="278"/>
      <c r="Z732" s="278"/>
      <c r="AA732" s="278"/>
    </row>
    <row r="733" spans="12:27" x14ac:dyDescent="0.25">
      <c r="L733" s="41"/>
      <c r="M733" s="41"/>
      <c r="N733" s="41"/>
      <c r="O733" s="61"/>
      <c r="P733" s="41"/>
      <c r="Q733" s="41"/>
      <c r="R733" s="41"/>
      <c r="S733" s="41"/>
      <c r="T733" s="41"/>
      <c r="U733" s="41"/>
      <c r="V733" s="221"/>
      <c r="W733" s="278"/>
      <c r="X733" s="278"/>
      <c r="Y733" s="278"/>
      <c r="Z733" s="278"/>
      <c r="AA733" s="278"/>
    </row>
    <row r="734" spans="12:27" x14ac:dyDescent="0.25">
      <c r="L734" s="41"/>
      <c r="M734" s="41"/>
      <c r="N734" s="41"/>
      <c r="O734" s="61"/>
      <c r="P734" s="41"/>
      <c r="Q734" s="41"/>
      <c r="R734" s="41"/>
      <c r="S734" s="41"/>
      <c r="T734" s="41"/>
      <c r="U734" s="41"/>
      <c r="V734" s="221"/>
      <c r="W734" s="278"/>
      <c r="X734" s="278"/>
      <c r="Y734" s="278"/>
      <c r="Z734" s="278"/>
      <c r="AA734" s="278"/>
    </row>
    <row r="735" spans="12:27" x14ac:dyDescent="0.25">
      <c r="L735" s="41"/>
      <c r="M735" s="41"/>
      <c r="N735" s="41"/>
      <c r="O735" s="61"/>
      <c r="P735" s="41"/>
      <c r="Q735" s="41"/>
      <c r="R735" s="41"/>
      <c r="S735" s="41"/>
      <c r="T735" s="41"/>
      <c r="U735" s="41"/>
      <c r="V735" s="221"/>
      <c r="W735" s="278"/>
      <c r="X735" s="278"/>
      <c r="Y735" s="278"/>
      <c r="Z735" s="278"/>
      <c r="AA735" s="278"/>
    </row>
    <row r="736" spans="12:27" x14ac:dyDescent="0.25">
      <c r="L736" s="41"/>
      <c r="M736" s="41"/>
      <c r="N736" s="41"/>
      <c r="O736" s="61"/>
      <c r="P736" s="41"/>
      <c r="Q736" s="41"/>
      <c r="R736" s="41"/>
      <c r="S736" s="41"/>
      <c r="T736" s="41"/>
      <c r="U736" s="41"/>
      <c r="V736" s="221"/>
      <c r="W736" s="278"/>
      <c r="X736" s="278"/>
      <c r="Y736" s="278"/>
      <c r="Z736" s="278"/>
      <c r="AA736" s="278"/>
    </row>
    <row r="737" spans="12:27" x14ac:dyDescent="0.25">
      <c r="L737" s="41"/>
      <c r="M737" s="41"/>
      <c r="N737" s="41"/>
      <c r="O737" s="61"/>
      <c r="P737" s="41"/>
      <c r="Q737" s="41"/>
      <c r="R737" s="41"/>
      <c r="S737" s="41"/>
      <c r="T737" s="41"/>
      <c r="U737" s="41"/>
      <c r="V737" s="221"/>
      <c r="W737" s="278"/>
      <c r="X737" s="278"/>
      <c r="Y737" s="278"/>
      <c r="Z737" s="278"/>
      <c r="AA737" s="278"/>
    </row>
    <row r="738" spans="12:27" x14ac:dyDescent="0.25">
      <c r="L738" s="41"/>
      <c r="M738" s="41"/>
      <c r="N738" s="41"/>
      <c r="O738" s="61"/>
      <c r="P738" s="41"/>
      <c r="Q738" s="41"/>
      <c r="R738" s="41"/>
      <c r="S738" s="41"/>
      <c r="T738" s="41"/>
      <c r="U738" s="41"/>
      <c r="V738" s="221"/>
      <c r="W738" s="278"/>
      <c r="X738" s="278"/>
      <c r="Y738" s="278"/>
      <c r="Z738" s="278"/>
      <c r="AA738" s="278"/>
    </row>
    <row r="739" spans="12:27" x14ac:dyDescent="0.25">
      <c r="L739" s="41"/>
      <c r="M739" s="41"/>
      <c r="N739" s="41"/>
      <c r="O739" s="61"/>
      <c r="P739" s="41"/>
      <c r="Q739" s="41"/>
      <c r="R739" s="41"/>
      <c r="S739" s="41"/>
      <c r="T739" s="41"/>
      <c r="U739" s="41"/>
      <c r="V739" s="221"/>
      <c r="W739" s="278"/>
      <c r="X739" s="278"/>
      <c r="Y739" s="278"/>
      <c r="Z739" s="278"/>
      <c r="AA739" s="278"/>
    </row>
    <row r="740" spans="12:27" x14ac:dyDescent="0.25">
      <c r="L740" s="41"/>
      <c r="M740" s="41"/>
      <c r="N740" s="41"/>
      <c r="O740" s="61"/>
      <c r="P740" s="41"/>
      <c r="Q740" s="41"/>
      <c r="R740" s="41"/>
      <c r="S740" s="41"/>
      <c r="T740" s="41"/>
      <c r="U740" s="41"/>
      <c r="V740" s="221"/>
      <c r="W740" s="278"/>
      <c r="X740" s="278"/>
      <c r="Y740" s="278"/>
      <c r="Z740" s="278"/>
      <c r="AA740" s="278"/>
    </row>
    <row r="741" spans="12:27" x14ac:dyDescent="0.25">
      <c r="L741" s="41"/>
      <c r="M741" s="41"/>
      <c r="N741" s="41"/>
      <c r="O741" s="61"/>
      <c r="P741" s="41"/>
      <c r="Q741" s="41"/>
      <c r="R741" s="41"/>
      <c r="S741" s="41"/>
      <c r="T741" s="41"/>
      <c r="U741" s="41"/>
      <c r="V741" s="221"/>
      <c r="W741" s="278"/>
      <c r="X741" s="278"/>
      <c r="Y741" s="278"/>
      <c r="Z741" s="278"/>
      <c r="AA741" s="278"/>
    </row>
    <row r="742" spans="12:27" x14ac:dyDescent="0.25">
      <c r="L742" s="41"/>
      <c r="M742" s="41"/>
      <c r="N742" s="41"/>
      <c r="O742" s="61"/>
      <c r="P742" s="41"/>
      <c r="Q742" s="41"/>
      <c r="R742" s="41"/>
      <c r="S742" s="41"/>
      <c r="T742" s="41"/>
      <c r="U742" s="41"/>
      <c r="V742" s="221"/>
      <c r="W742" s="278"/>
      <c r="X742" s="278"/>
      <c r="Y742" s="278"/>
      <c r="Z742" s="278"/>
      <c r="AA742" s="278"/>
    </row>
    <row r="743" spans="12:27" x14ac:dyDescent="0.25">
      <c r="L743" s="41"/>
      <c r="M743" s="41"/>
      <c r="N743" s="41"/>
      <c r="O743" s="61"/>
      <c r="P743" s="41"/>
      <c r="Q743" s="41"/>
      <c r="R743" s="41"/>
      <c r="S743" s="41"/>
      <c r="T743" s="41"/>
      <c r="U743" s="41"/>
      <c r="V743" s="221"/>
      <c r="W743" s="278"/>
      <c r="X743" s="278"/>
      <c r="Y743" s="278"/>
      <c r="Z743" s="278"/>
      <c r="AA743" s="278"/>
    </row>
    <row r="744" spans="12:27" x14ac:dyDescent="0.25">
      <c r="L744" s="41"/>
      <c r="M744" s="41"/>
      <c r="N744" s="41"/>
      <c r="O744" s="61"/>
      <c r="P744" s="41"/>
      <c r="Q744" s="41"/>
      <c r="R744" s="41"/>
      <c r="S744" s="41"/>
      <c r="T744" s="41"/>
      <c r="U744" s="41"/>
      <c r="V744" s="221"/>
      <c r="W744" s="278"/>
      <c r="X744" s="278"/>
      <c r="Y744" s="278"/>
      <c r="Z744" s="278"/>
      <c r="AA744" s="278"/>
    </row>
    <row r="745" spans="12:27" x14ac:dyDescent="0.25">
      <c r="L745" s="41"/>
      <c r="M745" s="41"/>
      <c r="N745" s="41"/>
      <c r="O745" s="61"/>
      <c r="P745" s="41"/>
      <c r="Q745" s="41"/>
      <c r="R745" s="41"/>
      <c r="S745" s="41"/>
      <c r="T745" s="41"/>
      <c r="U745" s="41"/>
      <c r="V745" s="221"/>
      <c r="W745" s="278"/>
      <c r="X745" s="278"/>
      <c r="Y745" s="278"/>
      <c r="Z745" s="278"/>
      <c r="AA745" s="278"/>
    </row>
    <row r="746" spans="12:27" x14ac:dyDescent="0.25">
      <c r="L746" s="41"/>
      <c r="M746" s="41"/>
      <c r="N746" s="41"/>
      <c r="O746" s="61"/>
      <c r="P746" s="41"/>
      <c r="Q746" s="41"/>
      <c r="R746" s="41"/>
      <c r="S746" s="41"/>
      <c r="T746" s="41"/>
      <c r="U746" s="41"/>
      <c r="V746" s="221"/>
      <c r="W746" s="278"/>
      <c r="X746" s="278"/>
      <c r="Y746" s="278"/>
      <c r="Z746" s="278"/>
      <c r="AA746" s="278"/>
    </row>
    <row r="747" spans="12:27" x14ac:dyDescent="0.25">
      <c r="L747" s="41"/>
      <c r="M747" s="41"/>
      <c r="N747" s="41"/>
      <c r="O747" s="61"/>
      <c r="P747" s="41"/>
      <c r="Q747" s="41"/>
      <c r="R747" s="41"/>
      <c r="S747" s="41"/>
      <c r="T747" s="41"/>
      <c r="U747" s="41"/>
      <c r="V747" s="221"/>
      <c r="W747" s="278"/>
      <c r="X747" s="278"/>
      <c r="Y747" s="278"/>
      <c r="Z747" s="278"/>
      <c r="AA747" s="278"/>
    </row>
    <row r="748" spans="12:27" x14ac:dyDescent="0.25">
      <c r="L748" s="41"/>
      <c r="M748" s="41"/>
      <c r="N748" s="41"/>
      <c r="O748" s="61"/>
      <c r="P748" s="41"/>
      <c r="Q748" s="41"/>
      <c r="R748" s="41"/>
      <c r="S748" s="41"/>
      <c r="T748" s="41"/>
      <c r="U748" s="41"/>
      <c r="V748" s="221"/>
      <c r="W748" s="278"/>
      <c r="X748" s="278"/>
      <c r="Y748" s="278"/>
      <c r="Z748" s="278"/>
      <c r="AA748" s="278"/>
    </row>
    <row r="749" spans="12:27" x14ac:dyDescent="0.25">
      <c r="L749" s="41"/>
      <c r="M749" s="41"/>
      <c r="N749" s="41"/>
      <c r="O749" s="61"/>
      <c r="P749" s="41"/>
      <c r="Q749" s="41"/>
      <c r="R749" s="41"/>
      <c r="S749" s="41"/>
      <c r="T749" s="41"/>
      <c r="U749" s="41"/>
      <c r="V749" s="221"/>
      <c r="W749" s="278"/>
      <c r="X749" s="278"/>
      <c r="Y749" s="278"/>
      <c r="Z749" s="278"/>
      <c r="AA749" s="278"/>
    </row>
    <row r="750" spans="12:27" x14ac:dyDescent="0.25">
      <c r="L750" s="41"/>
      <c r="M750" s="41"/>
      <c r="N750" s="41"/>
      <c r="O750" s="61"/>
      <c r="P750" s="41"/>
      <c r="Q750" s="41"/>
      <c r="R750" s="41"/>
      <c r="S750" s="41"/>
      <c r="T750" s="41"/>
      <c r="U750" s="41"/>
      <c r="V750" s="221"/>
      <c r="W750" s="278"/>
      <c r="X750" s="278"/>
      <c r="Y750" s="278"/>
      <c r="Z750" s="278"/>
      <c r="AA750" s="278"/>
    </row>
    <row r="751" spans="12:27" x14ac:dyDescent="0.25">
      <c r="L751" s="41"/>
      <c r="M751" s="41"/>
      <c r="N751" s="41"/>
      <c r="O751" s="61"/>
      <c r="P751" s="41"/>
      <c r="Q751" s="41"/>
      <c r="R751" s="41"/>
      <c r="S751" s="41"/>
      <c r="T751" s="41"/>
      <c r="U751" s="41"/>
      <c r="V751" s="221"/>
      <c r="W751" s="278"/>
      <c r="X751" s="278"/>
      <c r="Y751" s="278"/>
      <c r="Z751" s="278"/>
      <c r="AA751" s="278"/>
    </row>
    <row r="752" spans="12:27" x14ac:dyDescent="0.25">
      <c r="L752" s="41"/>
      <c r="M752" s="41"/>
      <c r="N752" s="41"/>
      <c r="O752" s="61"/>
      <c r="P752" s="41"/>
      <c r="Q752" s="41"/>
      <c r="R752" s="41"/>
      <c r="S752" s="41"/>
      <c r="T752" s="41"/>
      <c r="U752" s="41"/>
      <c r="V752" s="221"/>
      <c r="W752" s="278"/>
      <c r="X752" s="278"/>
      <c r="Y752" s="278"/>
      <c r="Z752" s="278"/>
      <c r="AA752" s="278"/>
    </row>
    <row r="753" spans="12:27" x14ac:dyDescent="0.25">
      <c r="L753" s="41"/>
      <c r="M753" s="41"/>
      <c r="N753" s="41"/>
      <c r="O753" s="61"/>
      <c r="P753" s="41"/>
      <c r="Q753" s="41"/>
      <c r="R753" s="41"/>
      <c r="S753" s="41"/>
      <c r="T753" s="41"/>
      <c r="U753" s="41"/>
      <c r="V753" s="221"/>
      <c r="W753" s="278"/>
      <c r="X753" s="278"/>
      <c r="Y753" s="278"/>
      <c r="Z753" s="278"/>
      <c r="AA753" s="278"/>
    </row>
    <row r="754" spans="12:27" x14ac:dyDescent="0.25">
      <c r="L754" s="41"/>
      <c r="M754" s="41"/>
      <c r="N754" s="41"/>
      <c r="O754" s="61"/>
      <c r="P754" s="41"/>
      <c r="Q754" s="41"/>
      <c r="R754" s="41"/>
      <c r="S754" s="41"/>
      <c r="T754" s="41"/>
      <c r="U754" s="41"/>
      <c r="V754" s="221"/>
      <c r="W754" s="278"/>
      <c r="X754" s="278"/>
      <c r="Y754" s="278"/>
      <c r="Z754" s="278"/>
      <c r="AA754" s="278"/>
    </row>
    <row r="755" spans="12:27" x14ac:dyDescent="0.25">
      <c r="L755" s="41"/>
      <c r="M755" s="41"/>
      <c r="N755" s="41"/>
      <c r="O755" s="61"/>
      <c r="P755" s="41"/>
      <c r="Q755" s="41"/>
      <c r="R755" s="41"/>
      <c r="S755" s="41"/>
      <c r="T755" s="41"/>
      <c r="U755" s="41"/>
      <c r="V755" s="221"/>
      <c r="W755" s="278"/>
      <c r="X755" s="278"/>
      <c r="Y755" s="278"/>
      <c r="Z755" s="278"/>
      <c r="AA755" s="278"/>
    </row>
    <row r="756" spans="12:27" x14ac:dyDescent="0.25">
      <c r="L756" s="41"/>
      <c r="M756" s="41"/>
      <c r="N756" s="41"/>
      <c r="O756" s="61"/>
      <c r="P756" s="41"/>
      <c r="Q756" s="41"/>
      <c r="R756" s="41"/>
      <c r="S756" s="41"/>
      <c r="T756" s="41"/>
      <c r="U756" s="41"/>
      <c r="V756" s="221"/>
      <c r="W756" s="278"/>
      <c r="X756" s="278"/>
      <c r="Y756" s="278"/>
      <c r="Z756" s="278"/>
      <c r="AA756" s="278"/>
    </row>
    <row r="757" spans="12:27" x14ac:dyDescent="0.25">
      <c r="L757" s="41"/>
      <c r="M757" s="41"/>
      <c r="N757" s="41"/>
      <c r="O757" s="61"/>
      <c r="P757" s="41"/>
      <c r="Q757" s="41"/>
      <c r="R757" s="41"/>
      <c r="S757" s="41"/>
      <c r="T757" s="41"/>
      <c r="U757" s="41"/>
      <c r="V757" s="221"/>
      <c r="W757" s="278"/>
      <c r="X757" s="278"/>
      <c r="Y757" s="278"/>
      <c r="Z757" s="278"/>
      <c r="AA757" s="278"/>
    </row>
    <row r="758" spans="12:27" x14ac:dyDescent="0.25">
      <c r="L758" s="41"/>
      <c r="M758" s="41"/>
      <c r="N758" s="41"/>
      <c r="O758" s="61"/>
      <c r="P758" s="41"/>
      <c r="Q758" s="41"/>
      <c r="R758" s="41"/>
      <c r="S758" s="41"/>
      <c r="T758" s="41"/>
      <c r="U758" s="41"/>
      <c r="V758" s="221"/>
      <c r="W758" s="278"/>
      <c r="X758" s="278"/>
      <c r="Y758" s="278"/>
      <c r="Z758" s="278"/>
      <c r="AA758" s="278"/>
    </row>
    <row r="759" spans="12:27" x14ac:dyDescent="0.25">
      <c r="L759" s="41"/>
      <c r="M759" s="41"/>
      <c r="N759" s="41"/>
      <c r="O759" s="61"/>
      <c r="P759" s="41"/>
      <c r="Q759" s="41"/>
      <c r="R759" s="41"/>
      <c r="S759" s="41"/>
      <c r="T759" s="41"/>
      <c r="U759" s="41"/>
      <c r="V759" s="221"/>
      <c r="W759" s="278"/>
      <c r="X759" s="278"/>
      <c r="Y759" s="278"/>
      <c r="Z759" s="278"/>
      <c r="AA759" s="278"/>
    </row>
    <row r="760" spans="12:27" x14ac:dyDescent="0.25">
      <c r="L760" s="41"/>
      <c r="M760" s="41"/>
      <c r="N760" s="41"/>
      <c r="O760" s="61"/>
      <c r="P760" s="41"/>
      <c r="Q760" s="41"/>
      <c r="R760" s="41"/>
      <c r="S760" s="41"/>
      <c r="T760" s="41"/>
      <c r="U760" s="41"/>
      <c r="V760" s="221"/>
      <c r="W760" s="278"/>
      <c r="X760" s="278"/>
      <c r="Y760" s="278"/>
      <c r="Z760" s="278"/>
      <c r="AA760" s="278"/>
    </row>
    <row r="761" spans="12:27" x14ac:dyDescent="0.25">
      <c r="L761" s="41"/>
      <c r="M761" s="41"/>
      <c r="N761" s="41"/>
      <c r="O761" s="61"/>
      <c r="P761" s="41"/>
      <c r="Q761" s="41"/>
      <c r="R761" s="41"/>
      <c r="S761" s="41"/>
      <c r="T761" s="41"/>
      <c r="U761" s="41"/>
      <c r="V761" s="221"/>
      <c r="W761" s="278"/>
      <c r="X761" s="278"/>
      <c r="Y761" s="278"/>
      <c r="Z761" s="278"/>
      <c r="AA761" s="278"/>
    </row>
    <row r="762" spans="12:27" x14ac:dyDescent="0.25">
      <c r="L762" s="41"/>
      <c r="M762" s="41"/>
      <c r="N762" s="41"/>
      <c r="O762" s="61"/>
      <c r="P762" s="41"/>
      <c r="Q762" s="41"/>
      <c r="R762" s="41"/>
      <c r="S762" s="41"/>
      <c r="T762" s="41"/>
      <c r="U762" s="41"/>
      <c r="V762" s="221"/>
      <c r="W762" s="278"/>
      <c r="X762" s="278"/>
      <c r="Y762" s="278"/>
      <c r="Z762" s="278"/>
      <c r="AA762" s="278"/>
    </row>
    <row r="763" spans="12:27" x14ac:dyDescent="0.25">
      <c r="L763" s="41"/>
      <c r="M763" s="41"/>
      <c r="N763" s="41"/>
      <c r="O763" s="61"/>
      <c r="P763" s="41"/>
      <c r="Q763" s="41"/>
      <c r="R763" s="41"/>
      <c r="S763" s="41"/>
      <c r="T763" s="41"/>
      <c r="U763" s="41"/>
      <c r="V763" s="221"/>
      <c r="W763" s="278"/>
      <c r="X763" s="278"/>
      <c r="Y763" s="278"/>
      <c r="Z763" s="278"/>
      <c r="AA763" s="278"/>
    </row>
    <row r="764" spans="12:27" x14ac:dyDescent="0.25">
      <c r="L764" s="41"/>
      <c r="M764" s="41"/>
      <c r="N764" s="41"/>
      <c r="O764" s="61"/>
      <c r="P764" s="41"/>
      <c r="Q764" s="41"/>
      <c r="R764" s="41"/>
      <c r="S764" s="41"/>
      <c r="T764" s="41"/>
      <c r="U764" s="41"/>
      <c r="V764" s="221"/>
      <c r="W764" s="278"/>
      <c r="X764" s="278"/>
      <c r="Y764" s="278"/>
      <c r="Z764" s="278"/>
      <c r="AA764" s="278"/>
    </row>
    <row r="765" spans="12:27" x14ac:dyDescent="0.25">
      <c r="L765" s="41"/>
      <c r="M765" s="41"/>
      <c r="N765" s="41"/>
      <c r="O765" s="61"/>
      <c r="P765" s="41"/>
      <c r="Q765" s="41"/>
      <c r="R765" s="41"/>
      <c r="S765" s="41"/>
      <c r="T765" s="41"/>
      <c r="U765" s="41"/>
      <c r="V765" s="221"/>
      <c r="W765" s="278"/>
      <c r="X765" s="278"/>
      <c r="Y765" s="278"/>
      <c r="Z765" s="278"/>
      <c r="AA765" s="278"/>
    </row>
    <row r="766" spans="12:27" x14ac:dyDescent="0.25">
      <c r="L766" s="41"/>
      <c r="M766" s="41"/>
      <c r="N766" s="41"/>
      <c r="O766" s="61"/>
      <c r="P766" s="41"/>
      <c r="Q766" s="41"/>
      <c r="R766" s="41"/>
      <c r="S766" s="41"/>
      <c r="T766" s="41"/>
      <c r="U766" s="41"/>
      <c r="V766" s="221"/>
      <c r="W766" s="278"/>
      <c r="X766" s="278"/>
      <c r="Y766" s="278"/>
      <c r="Z766" s="278"/>
      <c r="AA766" s="278"/>
    </row>
    <row r="767" spans="12:27" x14ac:dyDescent="0.25">
      <c r="L767" s="41"/>
      <c r="M767" s="41"/>
      <c r="N767" s="41"/>
      <c r="O767" s="61"/>
      <c r="P767" s="41"/>
      <c r="Q767" s="41"/>
      <c r="R767" s="41"/>
      <c r="S767" s="41"/>
      <c r="T767" s="41"/>
      <c r="U767" s="41"/>
      <c r="V767" s="221"/>
      <c r="W767" s="278"/>
      <c r="X767" s="278"/>
      <c r="Y767" s="278"/>
      <c r="Z767" s="278"/>
      <c r="AA767" s="278"/>
    </row>
    <row r="768" spans="12:27" x14ac:dyDescent="0.25">
      <c r="L768" s="41"/>
      <c r="M768" s="41"/>
      <c r="N768" s="41"/>
      <c r="O768" s="61"/>
      <c r="P768" s="41"/>
      <c r="Q768" s="41"/>
      <c r="R768" s="41"/>
      <c r="S768" s="41"/>
      <c r="T768" s="41"/>
      <c r="U768" s="41"/>
      <c r="V768" s="221"/>
      <c r="W768" s="278"/>
      <c r="X768" s="278"/>
      <c r="Y768" s="278"/>
      <c r="Z768" s="278"/>
      <c r="AA768" s="278"/>
    </row>
    <row r="769" spans="12:27" x14ac:dyDescent="0.25">
      <c r="L769" s="41"/>
      <c r="M769" s="41"/>
      <c r="N769" s="41"/>
      <c r="O769" s="61"/>
      <c r="P769" s="41"/>
      <c r="Q769" s="41"/>
      <c r="R769" s="41"/>
      <c r="S769" s="41"/>
      <c r="T769" s="41"/>
      <c r="U769" s="41"/>
      <c r="V769" s="221"/>
      <c r="W769" s="278"/>
      <c r="X769" s="278"/>
      <c r="Y769" s="278"/>
      <c r="Z769" s="278"/>
      <c r="AA769" s="278"/>
    </row>
    <row r="770" spans="12:27" x14ac:dyDescent="0.25">
      <c r="L770" s="41"/>
      <c r="M770" s="41"/>
      <c r="N770" s="41"/>
      <c r="O770" s="61"/>
      <c r="P770" s="41"/>
      <c r="Q770" s="41"/>
      <c r="R770" s="41"/>
      <c r="S770" s="41"/>
      <c r="T770" s="41"/>
      <c r="U770" s="41"/>
      <c r="V770" s="221"/>
      <c r="W770" s="278"/>
      <c r="X770" s="278"/>
      <c r="Y770" s="278"/>
      <c r="Z770" s="278"/>
      <c r="AA770" s="278"/>
    </row>
    <row r="771" spans="12:27" x14ac:dyDescent="0.25">
      <c r="L771" s="41"/>
      <c r="M771" s="41"/>
      <c r="N771" s="41"/>
      <c r="O771" s="61"/>
      <c r="P771" s="41"/>
      <c r="Q771" s="41"/>
      <c r="R771" s="41"/>
      <c r="S771" s="41"/>
      <c r="T771" s="41"/>
      <c r="U771" s="41"/>
      <c r="V771" s="221"/>
      <c r="W771" s="278"/>
      <c r="X771" s="278"/>
      <c r="Y771" s="278"/>
      <c r="Z771" s="278"/>
      <c r="AA771" s="278"/>
    </row>
    <row r="772" spans="12:27" x14ac:dyDescent="0.25">
      <c r="L772" s="41"/>
      <c r="M772" s="41"/>
      <c r="N772" s="41"/>
      <c r="O772" s="61"/>
      <c r="P772" s="41"/>
      <c r="Q772" s="41"/>
      <c r="R772" s="41"/>
      <c r="S772" s="41"/>
      <c r="T772" s="41"/>
      <c r="U772" s="41"/>
      <c r="V772" s="221"/>
      <c r="W772" s="278"/>
      <c r="X772" s="278"/>
      <c r="Y772" s="278"/>
      <c r="Z772" s="278"/>
      <c r="AA772" s="278"/>
    </row>
    <row r="773" spans="12:27" x14ac:dyDescent="0.25">
      <c r="L773" s="41"/>
      <c r="M773" s="41"/>
      <c r="N773" s="41"/>
      <c r="O773" s="61"/>
      <c r="P773" s="41"/>
      <c r="Q773" s="41"/>
      <c r="R773" s="41"/>
      <c r="S773" s="41"/>
      <c r="T773" s="41"/>
      <c r="U773" s="41"/>
      <c r="V773" s="221"/>
      <c r="W773" s="278"/>
      <c r="X773" s="278"/>
      <c r="Y773" s="278"/>
      <c r="Z773" s="278"/>
      <c r="AA773" s="278"/>
    </row>
    <row r="774" spans="12:27" x14ac:dyDescent="0.25">
      <c r="L774" s="41"/>
      <c r="M774" s="41"/>
      <c r="N774" s="41"/>
      <c r="O774" s="61"/>
      <c r="P774" s="41"/>
      <c r="Q774" s="41"/>
      <c r="R774" s="41"/>
      <c r="S774" s="41"/>
      <c r="T774" s="41"/>
      <c r="U774" s="41"/>
      <c r="V774" s="221"/>
      <c r="W774" s="278"/>
      <c r="X774" s="278"/>
      <c r="Y774" s="278"/>
      <c r="Z774" s="278"/>
      <c r="AA774" s="278"/>
    </row>
    <row r="775" spans="12:27" x14ac:dyDescent="0.25">
      <c r="L775" s="41"/>
      <c r="M775" s="41"/>
      <c r="N775" s="41"/>
      <c r="O775" s="61"/>
      <c r="P775" s="41"/>
      <c r="Q775" s="41"/>
      <c r="R775" s="41"/>
      <c r="S775" s="41"/>
      <c r="T775" s="41"/>
      <c r="U775" s="41"/>
      <c r="V775" s="221"/>
      <c r="W775" s="278"/>
      <c r="X775" s="278"/>
      <c r="Y775" s="278"/>
      <c r="Z775" s="278"/>
      <c r="AA775" s="278"/>
    </row>
    <row r="776" spans="12:27" x14ac:dyDescent="0.25">
      <c r="L776" s="41"/>
      <c r="M776" s="41"/>
      <c r="N776" s="41"/>
      <c r="O776" s="61"/>
      <c r="P776" s="41"/>
      <c r="Q776" s="41"/>
      <c r="R776" s="41"/>
      <c r="S776" s="41"/>
      <c r="T776" s="41"/>
      <c r="U776" s="41"/>
      <c r="V776" s="221"/>
      <c r="W776" s="278"/>
      <c r="X776" s="278"/>
      <c r="Y776" s="278"/>
      <c r="Z776" s="278"/>
      <c r="AA776" s="278"/>
    </row>
    <row r="777" spans="12:27" x14ac:dyDescent="0.25">
      <c r="L777" s="41"/>
      <c r="M777" s="41"/>
      <c r="N777" s="41"/>
      <c r="O777" s="61"/>
      <c r="P777" s="41"/>
      <c r="Q777" s="41"/>
      <c r="R777" s="41"/>
      <c r="S777" s="41"/>
      <c r="T777" s="41"/>
      <c r="U777" s="41"/>
      <c r="V777" s="221"/>
      <c r="W777" s="278"/>
      <c r="X777" s="278"/>
      <c r="Y777" s="278"/>
      <c r="Z777" s="278"/>
      <c r="AA777" s="278"/>
    </row>
    <row r="778" spans="12:27" x14ac:dyDescent="0.25">
      <c r="L778" s="41"/>
      <c r="M778" s="41"/>
      <c r="N778" s="41"/>
      <c r="O778" s="61"/>
      <c r="P778" s="41"/>
      <c r="Q778" s="41"/>
      <c r="R778" s="41"/>
      <c r="S778" s="41"/>
      <c r="T778" s="41"/>
      <c r="U778" s="41"/>
      <c r="V778" s="221"/>
      <c r="W778" s="278"/>
      <c r="X778" s="278"/>
      <c r="Y778" s="278"/>
      <c r="Z778" s="278"/>
      <c r="AA778" s="278"/>
    </row>
    <row r="779" spans="12:27" x14ac:dyDescent="0.25">
      <c r="L779" s="41"/>
      <c r="M779" s="41"/>
      <c r="N779" s="41"/>
      <c r="O779" s="61"/>
      <c r="P779" s="41"/>
      <c r="Q779" s="41"/>
      <c r="R779" s="41"/>
      <c r="S779" s="41"/>
      <c r="T779" s="41"/>
      <c r="U779" s="41"/>
      <c r="V779" s="221"/>
      <c r="W779" s="278"/>
      <c r="X779" s="278"/>
      <c r="Y779" s="278"/>
      <c r="Z779" s="278"/>
      <c r="AA779" s="278"/>
    </row>
    <row r="780" spans="12:27" x14ac:dyDescent="0.25">
      <c r="L780" s="41"/>
      <c r="M780" s="41"/>
      <c r="N780" s="41"/>
      <c r="O780" s="61"/>
      <c r="P780" s="41"/>
      <c r="Q780" s="41"/>
      <c r="R780" s="41"/>
      <c r="S780" s="41"/>
      <c r="T780" s="41"/>
      <c r="U780" s="41"/>
      <c r="V780" s="221"/>
      <c r="W780" s="278"/>
      <c r="X780" s="278"/>
      <c r="Y780" s="278"/>
      <c r="Z780" s="278"/>
      <c r="AA780" s="278"/>
    </row>
    <row r="781" spans="12:27" x14ac:dyDescent="0.25">
      <c r="L781" s="41"/>
      <c r="M781" s="41"/>
      <c r="N781" s="41"/>
      <c r="O781" s="61"/>
      <c r="P781" s="41"/>
      <c r="Q781" s="41"/>
      <c r="R781" s="41"/>
      <c r="S781" s="41"/>
      <c r="T781" s="41"/>
      <c r="U781" s="41"/>
      <c r="V781" s="221"/>
      <c r="W781" s="278"/>
      <c r="X781" s="278"/>
      <c r="Y781" s="278"/>
      <c r="Z781" s="278"/>
      <c r="AA781" s="278"/>
    </row>
    <row r="782" spans="12:27" x14ac:dyDescent="0.25">
      <c r="L782" s="41"/>
      <c r="M782" s="41"/>
      <c r="N782" s="41"/>
      <c r="O782" s="61"/>
      <c r="P782" s="41"/>
      <c r="Q782" s="41"/>
      <c r="R782" s="41"/>
      <c r="S782" s="41"/>
      <c r="T782" s="41"/>
      <c r="U782" s="41"/>
      <c r="V782" s="221"/>
      <c r="W782" s="278"/>
      <c r="X782" s="278"/>
      <c r="Y782" s="278"/>
      <c r="Z782" s="278"/>
      <c r="AA782" s="278"/>
    </row>
    <row r="783" spans="12:27" x14ac:dyDescent="0.25">
      <c r="L783" s="41"/>
      <c r="M783" s="41"/>
      <c r="N783" s="41"/>
      <c r="O783" s="61"/>
      <c r="P783" s="41"/>
      <c r="Q783" s="41"/>
      <c r="R783" s="41"/>
      <c r="S783" s="41"/>
      <c r="T783" s="41"/>
      <c r="U783" s="41"/>
      <c r="V783" s="221"/>
      <c r="W783" s="278"/>
      <c r="X783" s="278"/>
      <c r="Y783" s="278"/>
      <c r="Z783" s="278"/>
      <c r="AA783" s="278"/>
    </row>
    <row r="784" spans="12:27" x14ac:dyDescent="0.25">
      <c r="L784" s="41"/>
      <c r="M784" s="41"/>
      <c r="N784" s="41"/>
      <c r="O784" s="61"/>
      <c r="P784" s="41"/>
      <c r="Q784" s="41"/>
      <c r="R784" s="41"/>
      <c r="S784" s="41"/>
      <c r="T784" s="41"/>
      <c r="U784" s="41"/>
      <c r="V784" s="221"/>
      <c r="W784" s="278"/>
      <c r="X784" s="278"/>
      <c r="Y784" s="278"/>
      <c r="Z784" s="278"/>
      <c r="AA784" s="278"/>
    </row>
    <row r="785" spans="12:27" x14ac:dyDescent="0.25">
      <c r="L785" s="41"/>
      <c r="M785" s="41"/>
      <c r="N785" s="41"/>
      <c r="O785" s="61"/>
      <c r="P785" s="41"/>
      <c r="Q785" s="41"/>
      <c r="R785" s="41"/>
      <c r="S785" s="41"/>
      <c r="T785" s="41"/>
      <c r="U785" s="41"/>
      <c r="V785" s="221"/>
      <c r="W785" s="278"/>
      <c r="X785" s="278"/>
      <c r="Y785" s="278"/>
      <c r="Z785" s="278"/>
      <c r="AA785" s="278"/>
    </row>
    <row r="786" spans="12:27" x14ac:dyDescent="0.25">
      <c r="L786" s="41"/>
      <c r="M786" s="41"/>
      <c r="N786" s="41"/>
      <c r="O786" s="61"/>
      <c r="P786" s="41"/>
      <c r="Q786" s="41"/>
      <c r="R786" s="41"/>
      <c r="S786" s="41"/>
      <c r="T786" s="41"/>
      <c r="U786" s="41"/>
      <c r="V786" s="221"/>
      <c r="W786" s="278"/>
      <c r="X786" s="278"/>
      <c r="Y786" s="278"/>
      <c r="Z786" s="278"/>
      <c r="AA786" s="278"/>
    </row>
    <row r="787" spans="12:27" x14ac:dyDescent="0.25">
      <c r="L787" s="41"/>
      <c r="M787" s="41"/>
      <c r="N787" s="41"/>
      <c r="O787" s="61"/>
      <c r="P787" s="41"/>
      <c r="Q787" s="41"/>
      <c r="R787" s="41"/>
      <c r="S787" s="41"/>
      <c r="T787" s="41"/>
      <c r="U787" s="41"/>
      <c r="V787" s="221"/>
      <c r="W787" s="278"/>
      <c r="X787" s="278"/>
      <c r="Y787" s="278"/>
      <c r="Z787" s="278"/>
      <c r="AA787" s="278"/>
    </row>
    <row r="788" spans="12:27" x14ac:dyDescent="0.25">
      <c r="L788" s="41"/>
      <c r="M788" s="41"/>
      <c r="N788" s="41"/>
      <c r="O788" s="61"/>
      <c r="P788" s="41"/>
      <c r="Q788" s="41"/>
      <c r="R788" s="41"/>
      <c r="S788" s="41"/>
      <c r="T788" s="41"/>
      <c r="U788" s="41"/>
      <c r="V788" s="221"/>
      <c r="W788" s="278"/>
      <c r="X788" s="278"/>
      <c r="Y788" s="278"/>
      <c r="Z788" s="278"/>
      <c r="AA788" s="278"/>
    </row>
    <row r="789" spans="12:27" x14ac:dyDescent="0.25">
      <c r="L789" s="41"/>
      <c r="M789" s="41"/>
      <c r="N789" s="41"/>
      <c r="O789" s="61"/>
      <c r="P789" s="41"/>
      <c r="Q789" s="41"/>
      <c r="R789" s="41"/>
      <c r="S789" s="41"/>
      <c r="T789" s="41"/>
      <c r="U789" s="41"/>
      <c r="V789" s="221"/>
      <c r="W789" s="278"/>
      <c r="X789" s="278"/>
      <c r="Y789" s="278"/>
      <c r="Z789" s="278"/>
      <c r="AA789" s="278"/>
    </row>
    <row r="790" spans="12:27" x14ac:dyDescent="0.25">
      <c r="L790" s="41"/>
      <c r="M790" s="41"/>
      <c r="N790" s="41"/>
      <c r="O790" s="61"/>
      <c r="P790" s="41"/>
      <c r="Q790" s="41"/>
      <c r="R790" s="41"/>
      <c r="S790" s="41"/>
      <c r="T790" s="41"/>
      <c r="U790" s="41"/>
      <c r="V790" s="221"/>
      <c r="W790" s="278"/>
      <c r="X790" s="278"/>
      <c r="Y790" s="278"/>
      <c r="Z790" s="278"/>
      <c r="AA790" s="278"/>
    </row>
    <row r="791" spans="12:27" x14ac:dyDescent="0.25">
      <c r="L791" s="41"/>
      <c r="M791" s="41"/>
      <c r="N791" s="41"/>
      <c r="O791" s="61"/>
      <c r="P791" s="41"/>
      <c r="Q791" s="41"/>
      <c r="R791" s="41"/>
      <c r="S791" s="41"/>
      <c r="T791" s="41"/>
      <c r="U791" s="41"/>
      <c r="V791" s="221"/>
      <c r="W791" s="278"/>
      <c r="X791" s="278"/>
      <c r="Y791" s="278"/>
      <c r="Z791" s="278"/>
      <c r="AA791" s="278"/>
    </row>
    <row r="792" spans="12:27" x14ac:dyDescent="0.25">
      <c r="L792" s="41"/>
      <c r="M792" s="41"/>
      <c r="N792" s="41"/>
      <c r="O792" s="61"/>
      <c r="P792" s="41"/>
      <c r="Q792" s="41"/>
      <c r="R792" s="41"/>
      <c r="S792" s="41"/>
      <c r="T792" s="41"/>
      <c r="U792" s="41"/>
      <c r="V792" s="221"/>
      <c r="W792" s="278"/>
      <c r="X792" s="278"/>
      <c r="Y792" s="278"/>
      <c r="Z792" s="278"/>
      <c r="AA792" s="278"/>
    </row>
    <row r="793" spans="12:27" x14ac:dyDescent="0.25">
      <c r="L793" s="41"/>
      <c r="M793" s="41"/>
      <c r="N793" s="41"/>
      <c r="O793" s="61"/>
      <c r="P793" s="41"/>
      <c r="Q793" s="41"/>
      <c r="R793" s="41"/>
      <c r="S793" s="41"/>
      <c r="T793" s="41"/>
      <c r="U793" s="41"/>
      <c r="V793" s="221"/>
      <c r="W793" s="278"/>
      <c r="X793" s="278"/>
      <c r="Y793" s="278"/>
      <c r="Z793" s="278"/>
      <c r="AA793" s="278"/>
    </row>
    <row r="794" spans="12:27" x14ac:dyDescent="0.25">
      <c r="L794" s="41"/>
      <c r="M794" s="41"/>
      <c r="N794" s="41"/>
      <c r="O794" s="61"/>
      <c r="P794" s="41"/>
      <c r="Q794" s="41"/>
      <c r="R794" s="41"/>
      <c r="S794" s="41"/>
      <c r="T794" s="41"/>
      <c r="U794" s="41"/>
      <c r="V794" s="221"/>
      <c r="W794" s="278"/>
      <c r="X794" s="278"/>
      <c r="Y794" s="278"/>
      <c r="Z794" s="278"/>
      <c r="AA794" s="278"/>
    </row>
    <row r="795" spans="12:27" x14ac:dyDescent="0.25">
      <c r="L795" s="41"/>
      <c r="M795" s="41"/>
      <c r="N795" s="41"/>
      <c r="O795" s="61"/>
      <c r="P795" s="41"/>
      <c r="Q795" s="41"/>
      <c r="R795" s="41"/>
      <c r="S795" s="41"/>
      <c r="T795" s="41"/>
      <c r="U795" s="41"/>
      <c r="V795" s="221"/>
      <c r="W795" s="278"/>
      <c r="X795" s="278"/>
      <c r="Y795" s="278"/>
      <c r="Z795" s="278"/>
      <c r="AA795" s="278"/>
    </row>
    <row r="796" spans="12:27" x14ac:dyDescent="0.25">
      <c r="L796" s="41"/>
      <c r="M796" s="41"/>
      <c r="N796" s="41"/>
      <c r="O796" s="61"/>
      <c r="P796" s="41"/>
      <c r="Q796" s="41"/>
      <c r="R796" s="41"/>
      <c r="S796" s="41"/>
      <c r="T796" s="41"/>
      <c r="U796" s="41"/>
      <c r="V796" s="221"/>
      <c r="W796" s="278"/>
      <c r="X796" s="278"/>
      <c r="Y796" s="278"/>
      <c r="Z796" s="278"/>
      <c r="AA796" s="278"/>
    </row>
    <row r="797" spans="12:27" x14ac:dyDescent="0.25">
      <c r="L797" s="41"/>
      <c r="M797" s="41"/>
      <c r="N797" s="41"/>
      <c r="O797" s="61"/>
      <c r="P797" s="41"/>
      <c r="Q797" s="41"/>
      <c r="R797" s="41"/>
      <c r="S797" s="41"/>
      <c r="T797" s="41"/>
      <c r="U797" s="41"/>
      <c r="V797" s="221"/>
      <c r="W797" s="278"/>
      <c r="X797" s="278"/>
      <c r="Y797" s="278"/>
      <c r="Z797" s="278"/>
      <c r="AA797" s="278"/>
    </row>
    <row r="798" spans="12:27" x14ac:dyDescent="0.25">
      <c r="L798" s="41"/>
      <c r="M798" s="41"/>
      <c r="N798" s="41"/>
      <c r="O798" s="61"/>
      <c r="P798" s="41"/>
      <c r="Q798" s="41"/>
      <c r="R798" s="41"/>
      <c r="S798" s="41"/>
      <c r="T798" s="41"/>
      <c r="U798" s="41"/>
      <c r="V798" s="221"/>
      <c r="W798" s="278"/>
      <c r="X798" s="278"/>
      <c r="Y798" s="278"/>
      <c r="Z798" s="278"/>
      <c r="AA798" s="278"/>
    </row>
    <row r="799" spans="12:27" x14ac:dyDescent="0.25">
      <c r="L799" s="41"/>
      <c r="M799" s="41"/>
      <c r="N799" s="41"/>
      <c r="O799" s="61"/>
      <c r="P799" s="41"/>
      <c r="Q799" s="41"/>
      <c r="R799" s="41"/>
      <c r="S799" s="41"/>
      <c r="T799" s="41"/>
      <c r="U799" s="41"/>
      <c r="V799" s="221"/>
      <c r="W799" s="278"/>
      <c r="X799" s="278"/>
      <c r="Y799" s="278"/>
      <c r="Z799" s="278"/>
      <c r="AA799" s="278"/>
    </row>
    <row r="800" spans="12:27" x14ac:dyDescent="0.25">
      <c r="L800" s="41"/>
      <c r="M800" s="41"/>
      <c r="N800" s="41"/>
      <c r="O800" s="61"/>
      <c r="P800" s="41"/>
      <c r="Q800" s="41"/>
      <c r="R800" s="41"/>
      <c r="S800" s="41"/>
      <c r="T800" s="41"/>
      <c r="U800" s="41"/>
      <c r="V800" s="221"/>
      <c r="W800" s="278"/>
      <c r="X800" s="278"/>
      <c r="Y800" s="278"/>
      <c r="Z800" s="278"/>
      <c r="AA800" s="278"/>
    </row>
    <row r="801" spans="12:27" x14ac:dyDescent="0.25">
      <c r="L801" s="41"/>
      <c r="M801" s="41"/>
      <c r="N801" s="41"/>
      <c r="O801" s="61"/>
      <c r="P801" s="41"/>
      <c r="Q801" s="41"/>
      <c r="R801" s="41"/>
      <c r="S801" s="41"/>
      <c r="T801" s="41"/>
      <c r="U801" s="41"/>
      <c r="V801" s="221"/>
      <c r="W801" s="278"/>
      <c r="X801" s="278"/>
      <c r="Y801" s="278"/>
      <c r="Z801" s="278"/>
      <c r="AA801" s="278"/>
    </row>
    <row r="802" spans="12:27" x14ac:dyDescent="0.25">
      <c r="L802" s="41"/>
      <c r="M802" s="41"/>
      <c r="N802" s="41"/>
      <c r="O802" s="61"/>
      <c r="P802" s="41"/>
      <c r="Q802" s="41"/>
      <c r="R802" s="41"/>
      <c r="S802" s="41"/>
      <c r="T802" s="41"/>
      <c r="U802" s="41"/>
      <c r="V802" s="221"/>
      <c r="W802" s="278"/>
      <c r="X802" s="278"/>
      <c r="Y802" s="278"/>
      <c r="Z802" s="278"/>
      <c r="AA802" s="278"/>
    </row>
    <row r="803" spans="12:27" x14ac:dyDescent="0.25">
      <c r="L803" s="41"/>
      <c r="M803" s="41"/>
      <c r="N803" s="41"/>
      <c r="O803" s="61"/>
      <c r="P803" s="41"/>
      <c r="Q803" s="41"/>
      <c r="R803" s="41"/>
      <c r="S803" s="41"/>
      <c r="T803" s="41"/>
      <c r="U803" s="41"/>
      <c r="V803" s="221"/>
      <c r="W803" s="278"/>
      <c r="X803" s="278"/>
      <c r="Y803" s="278"/>
      <c r="Z803" s="278"/>
      <c r="AA803" s="278"/>
    </row>
    <row r="804" spans="12:27" x14ac:dyDescent="0.25">
      <c r="L804" s="41"/>
      <c r="M804" s="41"/>
      <c r="N804" s="41"/>
      <c r="O804" s="61"/>
      <c r="P804" s="41"/>
      <c r="Q804" s="41"/>
      <c r="R804" s="41"/>
      <c r="S804" s="41"/>
      <c r="T804" s="41"/>
      <c r="U804" s="41"/>
      <c r="V804" s="221"/>
      <c r="W804" s="278"/>
      <c r="X804" s="278"/>
      <c r="Y804" s="278"/>
      <c r="Z804" s="278"/>
      <c r="AA804" s="278"/>
    </row>
    <row r="805" spans="12:27" x14ac:dyDescent="0.25">
      <c r="L805" s="41"/>
      <c r="M805" s="41"/>
      <c r="N805" s="41"/>
      <c r="O805" s="61"/>
      <c r="P805" s="41"/>
      <c r="Q805" s="41"/>
      <c r="R805" s="41"/>
      <c r="S805" s="41"/>
      <c r="T805" s="41"/>
      <c r="U805" s="41"/>
      <c r="V805" s="221"/>
      <c r="W805" s="278"/>
      <c r="X805" s="278"/>
      <c r="Y805" s="278"/>
      <c r="Z805" s="278"/>
      <c r="AA805" s="278"/>
    </row>
    <row r="806" spans="12:27" x14ac:dyDescent="0.25">
      <c r="L806" s="41"/>
      <c r="M806" s="41"/>
      <c r="N806" s="41"/>
      <c r="O806" s="61"/>
      <c r="P806" s="41"/>
      <c r="Q806" s="41"/>
      <c r="R806" s="41"/>
      <c r="S806" s="41"/>
      <c r="T806" s="41"/>
      <c r="U806" s="41"/>
      <c r="V806" s="221"/>
      <c r="W806" s="278"/>
      <c r="X806" s="278"/>
      <c r="Y806" s="278"/>
      <c r="Z806" s="278"/>
      <c r="AA806" s="278"/>
    </row>
    <row r="807" spans="12:27" x14ac:dyDescent="0.25">
      <c r="L807" s="41"/>
      <c r="M807" s="41"/>
      <c r="N807" s="41"/>
      <c r="O807" s="61"/>
      <c r="P807" s="41"/>
      <c r="Q807" s="41"/>
      <c r="R807" s="41"/>
      <c r="S807" s="41"/>
      <c r="T807" s="41"/>
      <c r="U807" s="41"/>
      <c r="V807" s="221"/>
      <c r="W807" s="278"/>
      <c r="X807" s="278"/>
      <c r="Y807" s="278"/>
      <c r="Z807" s="278"/>
      <c r="AA807" s="278"/>
    </row>
    <row r="808" spans="12:27" x14ac:dyDescent="0.25">
      <c r="L808" s="41"/>
      <c r="M808" s="41"/>
      <c r="N808" s="41"/>
      <c r="O808" s="61"/>
      <c r="P808" s="41"/>
      <c r="Q808" s="41"/>
      <c r="R808" s="41"/>
      <c r="S808" s="41"/>
      <c r="T808" s="41"/>
      <c r="U808" s="41"/>
      <c r="V808" s="221"/>
      <c r="W808" s="278"/>
      <c r="X808" s="278"/>
      <c r="Y808" s="278"/>
      <c r="Z808" s="278"/>
      <c r="AA808" s="278"/>
    </row>
    <row r="809" spans="12:27" x14ac:dyDescent="0.25">
      <c r="L809" s="41"/>
      <c r="M809" s="41"/>
      <c r="N809" s="41"/>
      <c r="O809" s="61"/>
      <c r="P809" s="41"/>
      <c r="Q809" s="41"/>
      <c r="R809" s="41"/>
      <c r="S809" s="41"/>
      <c r="T809" s="41"/>
      <c r="U809" s="41"/>
      <c r="V809" s="221"/>
      <c r="W809" s="278"/>
      <c r="X809" s="278"/>
      <c r="Y809" s="278"/>
      <c r="Z809" s="278"/>
      <c r="AA809" s="278"/>
    </row>
    <row r="810" spans="12:27" x14ac:dyDescent="0.25">
      <c r="L810" s="41"/>
      <c r="M810" s="41"/>
      <c r="N810" s="41"/>
      <c r="O810" s="61"/>
      <c r="P810" s="41"/>
      <c r="Q810" s="41"/>
      <c r="R810" s="41"/>
      <c r="S810" s="41"/>
      <c r="T810" s="41"/>
      <c r="U810" s="41"/>
      <c r="V810" s="221"/>
      <c r="W810" s="278"/>
      <c r="X810" s="278"/>
      <c r="Y810" s="278"/>
      <c r="Z810" s="278"/>
      <c r="AA810" s="278"/>
    </row>
    <row r="811" spans="12:27" x14ac:dyDescent="0.25">
      <c r="L811" s="41"/>
      <c r="M811" s="41"/>
      <c r="N811" s="41"/>
      <c r="O811" s="61"/>
      <c r="P811" s="41"/>
      <c r="Q811" s="41"/>
      <c r="R811" s="41"/>
      <c r="S811" s="41"/>
      <c r="T811" s="41"/>
      <c r="U811" s="41"/>
      <c r="V811" s="221"/>
      <c r="W811" s="278"/>
      <c r="X811" s="278"/>
      <c r="Y811" s="278"/>
      <c r="Z811" s="278"/>
      <c r="AA811" s="278"/>
    </row>
    <row r="812" spans="12:27" x14ac:dyDescent="0.25">
      <c r="L812" s="41"/>
      <c r="M812" s="41"/>
      <c r="N812" s="41"/>
      <c r="O812" s="61"/>
      <c r="P812" s="41"/>
      <c r="Q812" s="41"/>
      <c r="R812" s="41"/>
      <c r="S812" s="41"/>
      <c r="T812" s="41"/>
      <c r="U812" s="41"/>
      <c r="V812" s="221"/>
      <c r="W812" s="278"/>
      <c r="X812" s="278"/>
      <c r="Y812" s="278"/>
      <c r="Z812" s="278"/>
      <c r="AA812" s="278"/>
    </row>
    <row r="813" spans="12:27" x14ac:dyDescent="0.25">
      <c r="L813" s="41"/>
      <c r="M813" s="41"/>
      <c r="N813" s="41"/>
      <c r="O813" s="61"/>
      <c r="P813" s="41"/>
      <c r="Q813" s="41"/>
      <c r="R813" s="41"/>
      <c r="S813" s="41"/>
      <c r="T813" s="41"/>
      <c r="U813" s="41"/>
      <c r="V813" s="221"/>
      <c r="W813" s="278"/>
      <c r="X813" s="278"/>
      <c r="Y813" s="278"/>
      <c r="Z813" s="278"/>
      <c r="AA813" s="278"/>
    </row>
    <row r="814" spans="12:27" x14ac:dyDescent="0.25">
      <c r="L814" s="41"/>
      <c r="M814" s="41"/>
      <c r="N814" s="41"/>
      <c r="O814" s="61"/>
      <c r="P814" s="41"/>
      <c r="Q814" s="41"/>
      <c r="R814" s="41"/>
      <c r="S814" s="41"/>
      <c r="T814" s="41"/>
      <c r="U814" s="41"/>
      <c r="V814" s="221"/>
      <c r="W814" s="278"/>
      <c r="X814" s="278"/>
      <c r="Y814" s="278"/>
      <c r="Z814" s="278"/>
      <c r="AA814" s="278"/>
    </row>
    <row r="815" spans="12:27" x14ac:dyDescent="0.25">
      <c r="L815" s="41"/>
      <c r="M815" s="41"/>
      <c r="N815" s="41"/>
      <c r="O815" s="61"/>
      <c r="P815" s="41"/>
      <c r="Q815" s="41"/>
      <c r="R815" s="41"/>
      <c r="S815" s="41"/>
      <c r="T815" s="41"/>
      <c r="U815" s="41"/>
      <c r="V815" s="221"/>
      <c r="W815" s="278"/>
      <c r="X815" s="278"/>
      <c r="Y815" s="278"/>
      <c r="Z815" s="278"/>
      <c r="AA815" s="278"/>
    </row>
    <row r="816" spans="12:27" x14ac:dyDescent="0.25">
      <c r="L816" s="41"/>
      <c r="M816" s="41"/>
      <c r="N816" s="41"/>
      <c r="O816" s="61"/>
      <c r="P816" s="41"/>
      <c r="Q816" s="41"/>
      <c r="R816" s="41"/>
      <c r="S816" s="41"/>
      <c r="T816" s="41"/>
      <c r="U816" s="41"/>
      <c r="V816" s="221"/>
      <c r="W816" s="278"/>
      <c r="X816" s="278"/>
      <c r="Y816" s="278"/>
      <c r="Z816" s="278"/>
      <c r="AA816" s="278"/>
    </row>
    <row r="817" spans="12:27" x14ac:dyDescent="0.25">
      <c r="L817" s="41"/>
      <c r="M817" s="41"/>
      <c r="N817" s="41"/>
      <c r="O817" s="61"/>
      <c r="P817" s="41"/>
      <c r="Q817" s="41"/>
      <c r="R817" s="41"/>
      <c r="S817" s="41"/>
      <c r="T817" s="41"/>
      <c r="U817" s="41"/>
      <c r="V817" s="221"/>
      <c r="W817" s="278"/>
      <c r="X817" s="278"/>
      <c r="Y817" s="278"/>
      <c r="Z817" s="278"/>
      <c r="AA817" s="278"/>
    </row>
    <row r="818" spans="12:27" x14ac:dyDescent="0.25">
      <c r="L818" s="41"/>
      <c r="M818" s="41"/>
      <c r="N818" s="41"/>
      <c r="O818" s="61"/>
      <c r="P818" s="41"/>
      <c r="Q818" s="41"/>
      <c r="R818" s="41"/>
      <c r="S818" s="41"/>
      <c r="T818" s="41"/>
      <c r="U818" s="41"/>
      <c r="V818" s="221"/>
      <c r="W818" s="278"/>
      <c r="X818" s="278"/>
      <c r="Y818" s="278"/>
      <c r="Z818" s="278"/>
      <c r="AA818" s="278"/>
    </row>
    <row r="819" spans="12:27" x14ac:dyDescent="0.25">
      <c r="L819" s="41"/>
      <c r="M819" s="41"/>
      <c r="N819" s="41"/>
      <c r="O819" s="61"/>
      <c r="P819" s="41"/>
      <c r="Q819" s="41"/>
      <c r="R819" s="41"/>
      <c r="S819" s="41"/>
      <c r="T819" s="41"/>
      <c r="U819" s="41"/>
      <c r="V819" s="221"/>
      <c r="W819" s="278"/>
      <c r="X819" s="278"/>
      <c r="Y819" s="278"/>
      <c r="Z819" s="278"/>
      <c r="AA819" s="278"/>
    </row>
    <row r="820" spans="12:27" x14ac:dyDescent="0.25">
      <c r="L820" s="41"/>
      <c r="M820" s="41"/>
      <c r="N820" s="41"/>
      <c r="O820" s="61"/>
      <c r="P820" s="41"/>
      <c r="Q820" s="41"/>
      <c r="R820" s="41"/>
      <c r="S820" s="41"/>
      <c r="T820" s="41"/>
      <c r="U820" s="41"/>
      <c r="V820" s="221"/>
      <c r="W820" s="278"/>
      <c r="X820" s="278"/>
      <c r="Y820" s="278"/>
      <c r="Z820" s="278"/>
      <c r="AA820" s="278"/>
    </row>
    <row r="821" spans="12:27" x14ac:dyDescent="0.25">
      <c r="L821" s="41"/>
      <c r="M821" s="41"/>
      <c r="N821" s="41"/>
      <c r="O821" s="61"/>
      <c r="P821" s="41"/>
      <c r="Q821" s="41"/>
      <c r="R821" s="41"/>
      <c r="S821" s="41"/>
      <c r="T821" s="41"/>
      <c r="U821" s="41"/>
      <c r="V821" s="221"/>
      <c r="W821" s="278"/>
      <c r="X821" s="278"/>
      <c r="Y821" s="278"/>
      <c r="Z821" s="278"/>
      <c r="AA821" s="278"/>
    </row>
    <row r="822" spans="12:27" x14ac:dyDescent="0.25">
      <c r="L822" s="41"/>
      <c r="M822" s="41"/>
      <c r="N822" s="41"/>
      <c r="O822" s="61"/>
      <c r="P822" s="41"/>
      <c r="Q822" s="41"/>
      <c r="R822" s="41"/>
      <c r="S822" s="41"/>
      <c r="T822" s="41"/>
      <c r="U822" s="41"/>
      <c r="V822" s="221"/>
      <c r="W822" s="278"/>
      <c r="X822" s="278"/>
      <c r="Y822" s="278"/>
      <c r="Z822" s="278"/>
      <c r="AA822" s="278"/>
    </row>
    <row r="823" spans="12:27" x14ac:dyDescent="0.25">
      <c r="L823" s="41"/>
      <c r="M823" s="41"/>
      <c r="N823" s="41"/>
      <c r="O823" s="61"/>
      <c r="P823" s="41"/>
      <c r="Q823" s="41"/>
      <c r="R823" s="41"/>
      <c r="S823" s="41"/>
      <c r="T823" s="41"/>
      <c r="U823" s="41"/>
      <c r="V823" s="221"/>
      <c r="W823" s="278"/>
      <c r="X823" s="278"/>
      <c r="Y823" s="278"/>
      <c r="Z823" s="278"/>
      <c r="AA823" s="278"/>
    </row>
    <row r="824" spans="12:27" x14ac:dyDescent="0.25">
      <c r="L824" s="41"/>
      <c r="M824" s="41"/>
      <c r="N824" s="41"/>
      <c r="O824" s="61"/>
      <c r="P824" s="41"/>
      <c r="Q824" s="41"/>
      <c r="R824" s="41"/>
      <c r="S824" s="41"/>
      <c r="T824" s="41"/>
      <c r="U824" s="41"/>
      <c r="V824" s="221"/>
      <c r="W824" s="278"/>
      <c r="X824" s="278"/>
      <c r="Y824" s="278"/>
      <c r="Z824" s="278"/>
      <c r="AA824" s="278"/>
    </row>
    <row r="825" spans="12:27" x14ac:dyDescent="0.25">
      <c r="L825" s="41"/>
      <c r="M825" s="41"/>
      <c r="N825" s="41"/>
      <c r="O825" s="61"/>
      <c r="P825" s="41"/>
      <c r="Q825" s="41"/>
      <c r="R825" s="41"/>
      <c r="S825" s="41"/>
      <c r="T825" s="41"/>
      <c r="U825" s="41"/>
      <c r="V825" s="221"/>
      <c r="W825" s="278"/>
      <c r="X825" s="278"/>
      <c r="Y825" s="278"/>
      <c r="Z825" s="278"/>
      <c r="AA825" s="278"/>
    </row>
    <row r="826" spans="12:27" x14ac:dyDescent="0.25">
      <c r="L826" s="41"/>
      <c r="M826" s="41"/>
      <c r="N826" s="41"/>
      <c r="O826" s="61"/>
      <c r="P826" s="41"/>
      <c r="Q826" s="41"/>
      <c r="R826" s="41"/>
      <c r="S826" s="41"/>
      <c r="T826" s="41"/>
      <c r="U826" s="41"/>
      <c r="V826" s="221"/>
      <c r="W826" s="278"/>
      <c r="X826" s="278"/>
      <c r="Y826" s="278"/>
      <c r="Z826" s="278"/>
      <c r="AA826" s="278"/>
    </row>
    <row r="827" spans="12:27" x14ac:dyDescent="0.25">
      <c r="L827" s="41"/>
      <c r="M827" s="41"/>
      <c r="N827" s="41"/>
      <c r="O827" s="61"/>
      <c r="P827" s="41"/>
      <c r="Q827" s="41"/>
      <c r="R827" s="41"/>
      <c r="S827" s="41"/>
      <c r="T827" s="41"/>
      <c r="U827" s="41"/>
      <c r="V827" s="221"/>
      <c r="W827" s="278"/>
      <c r="X827" s="278"/>
      <c r="Y827" s="278"/>
      <c r="Z827" s="278"/>
      <c r="AA827" s="278"/>
    </row>
    <row r="828" spans="12:27" x14ac:dyDescent="0.25">
      <c r="L828" s="41"/>
      <c r="M828" s="41"/>
      <c r="N828" s="41"/>
      <c r="O828" s="61"/>
      <c r="P828" s="41"/>
      <c r="Q828" s="41"/>
      <c r="R828" s="41"/>
      <c r="S828" s="41"/>
      <c r="T828" s="41"/>
      <c r="U828" s="41"/>
      <c r="V828" s="221"/>
      <c r="W828" s="278"/>
      <c r="X828" s="278"/>
      <c r="Y828" s="278"/>
      <c r="Z828" s="278"/>
      <c r="AA828" s="278"/>
    </row>
    <row r="829" spans="12:27" x14ac:dyDescent="0.25">
      <c r="L829" s="41"/>
      <c r="M829" s="41"/>
      <c r="N829" s="41"/>
      <c r="O829" s="61"/>
      <c r="P829" s="41"/>
      <c r="Q829" s="41"/>
      <c r="R829" s="41"/>
      <c r="S829" s="41"/>
      <c r="T829" s="41"/>
      <c r="U829" s="41"/>
      <c r="V829" s="221"/>
      <c r="W829" s="278"/>
      <c r="X829" s="278"/>
      <c r="Y829" s="278"/>
      <c r="Z829" s="278"/>
      <c r="AA829" s="278"/>
    </row>
    <row r="830" spans="12:27" x14ac:dyDescent="0.25">
      <c r="L830" s="41"/>
      <c r="M830" s="41"/>
      <c r="N830" s="41"/>
      <c r="O830" s="61"/>
      <c r="P830" s="41"/>
      <c r="Q830" s="41"/>
      <c r="R830" s="41"/>
      <c r="S830" s="41"/>
      <c r="T830" s="41"/>
      <c r="U830" s="41"/>
      <c r="V830" s="221"/>
      <c r="W830" s="278"/>
      <c r="X830" s="278"/>
      <c r="Y830" s="278"/>
      <c r="Z830" s="278"/>
      <c r="AA830" s="278"/>
    </row>
    <row r="831" spans="12:27" x14ac:dyDescent="0.25">
      <c r="L831" s="41"/>
      <c r="M831" s="41"/>
      <c r="N831" s="41"/>
      <c r="O831" s="61"/>
      <c r="P831" s="41"/>
      <c r="Q831" s="41"/>
      <c r="R831" s="41"/>
      <c r="S831" s="41"/>
      <c r="T831" s="41"/>
      <c r="U831" s="41"/>
      <c r="V831" s="221"/>
      <c r="W831" s="278"/>
      <c r="X831" s="278"/>
      <c r="Y831" s="278"/>
      <c r="Z831" s="278"/>
      <c r="AA831" s="278"/>
    </row>
    <row r="832" spans="12:27" x14ac:dyDescent="0.25">
      <c r="L832" s="41"/>
      <c r="M832" s="41"/>
      <c r="N832" s="41"/>
      <c r="O832" s="61"/>
      <c r="P832" s="41"/>
      <c r="Q832" s="41"/>
      <c r="R832" s="41"/>
      <c r="S832" s="41"/>
      <c r="T832" s="41"/>
      <c r="U832" s="41"/>
      <c r="V832" s="221"/>
      <c r="W832" s="278"/>
      <c r="X832" s="278"/>
      <c r="Y832" s="278"/>
      <c r="Z832" s="278"/>
      <c r="AA832" s="278"/>
    </row>
    <row r="833" spans="12:27" x14ac:dyDescent="0.25">
      <c r="L833" s="41"/>
      <c r="M833" s="41"/>
      <c r="N833" s="41"/>
      <c r="O833" s="61"/>
      <c r="P833" s="41"/>
      <c r="Q833" s="41"/>
      <c r="R833" s="41"/>
      <c r="S833" s="41"/>
      <c r="T833" s="41"/>
      <c r="U833" s="41"/>
      <c r="V833" s="221"/>
      <c r="W833" s="278"/>
      <c r="X833" s="278"/>
      <c r="Y833" s="278"/>
      <c r="Z833" s="278"/>
      <c r="AA833" s="278"/>
    </row>
    <row r="834" spans="12:27" x14ac:dyDescent="0.25">
      <c r="L834" s="41"/>
      <c r="M834" s="41"/>
      <c r="N834" s="41"/>
      <c r="O834" s="61"/>
      <c r="P834" s="41"/>
      <c r="Q834" s="41"/>
      <c r="R834" s="41"/>
      <c r="S834" s="41"/>
      <c r="T834" s="41"/>
      <c r="U834" s="41"/>
      <c r="V834" s="221"/>
      <c r="W834" s="278"/>
      <c r="X834" s="278"/>
      <c r="Y834" s="278"/>
      <c r="Z834" s="278"/>
      <c r="AA834" s="278"/>
    </row>
    <row r="835" spans="12:27" x14ac:dyDescent="0.25">
      <c r="L835" s="41"/>
      <c r="M835" s="41"/>
      <c r="N835" s="41"/>
      <c r="O835" s="61"/>
      <c r="P835" s="41"/>
      <c r="Q835" s="41"/>
      <c r="R835" s="41"/>
      <c r="S835" s="41"/>
      <c r="T835" s="41"/>
      <c r="U835" s="41"/>
      <c r="V835" s="221"/>
      <c r="W835" s="278"/>
      <c r="X835" s="278"/>
      <c r="Y835" s="278"/>
      <c r="Z835" s="278"/>
      <c r="AA835" s="278"/>
    </row>
    <row r="836" spans="12:27" x14ac:dyDescent="0.25">
      <c r="L836" s="41"/>
      <c r="M836" s="41"/>
      <c r="N836" s="41"/>
      <c r="O836" s="61"/>
      <c r="P836" s="41"/>
      <c r="Q836" s="41"/>
      <c r="R836" s="41"/>
      <c r="S836" s="41"/>
      <c r="T836" s="41"/>
      <c r="U836" s="41"/>
      <c r="V836" s="221"/>
      <c r="W836" s="278"/>
      <c r="X836" s="278"/>
      <c r="Y836" s="278"/>
      <c r="Z836" s="278"/>
      <c r="AA836" s="278"/>
    </row>
    <row r="837" spans="12:27" x14ac:dyDescent="0.25">
      <c r="L837" s="41"/>
      <c r="M837" s="41"/>
      <c r="N837" s="41"/>
      <c r="O837" s="61"/>
      <c r="P837" s="41"/>
      <c r="Q837" s="41"/>
      <c r="R837" s="41"/>
      <c r="S837" s="41"/>
      <c r="T837" s="41"/>
      <c r="U837" s="41"/>
      <c r="V837" s="221"/>
      <c r="W837" s="278"/>
      <c r="X837" s="278"/>
      <c r="Y837" s="278"/>
      <c r="Z837" s="278"/>
      <c r="AA837" s="278"/>
    </row>
    <row r="838" spans="12:27" x14ac:dyDescent="0.25">
      <c r="L838" s="41"/>
      <c r="M838" s="41"/>
      <c r="N838" s="41"/>
      <c r="O838" s="61"/>
      <c r="P838" s="41"/>
      <c r="Q838" s="41"/>
      <c r="R838" s="41"/>
      <c r="S838" s="41"/>
      <c r="T838" s="41"/>
      <c r="U838" s="41"/>
      <c r="V838" s="221"/>
      <c r="W838" s="278"/>
      <c r="X838" s="278"/>
      <c r="Y838" s="278"/>
      <c r="Z838" s="278"/>
      <c r="AA838" s="278"/>
    </row>
    <row r="839" spans="12:27" x14ac:dyDescent="0.25">
      <c r="L839" s="41"/>
      <c r="M839" s="41"/>
      <c r="N839" s="41"/>
      <c r="O839" s="61"/>
      <c r="P839" s="41"/>
      <c r="Q839" s="41"/>
      <c r="R839" s="41"/>
      <c r="S839" s="41"/>
      <c r="T839" s="41"/>
      <c r="U839" s="41"/>
      <c r="V839" s="221"/>
      <c r="W839" s="278"/>
      <c r="X839" s="278"/>
      <c r="Y839" s="278"/>
      <c r="Z839" s="278"/>
      <c r="AA839" s="278"/>
    </row>
    <row r="840" spans="12:27" x14ac:dyDescent="0.25">
      <c r="L840" s="41"/>
      <c r="M840" s="41"/>
      <c r="N840" s="41"/>
      <c r="O840" s="61"/>
      <c r="P840" s="41"/>
      <c r="Q840" s="41"/>
      <c r="R840" s="41"/>
      <c r="S840" s="41"/>
      <c r="T840" s="41"/>
      <c r="U840" s="41"/>
      <c r="V840" s="221"/>
      <c r="W840" s="278"/>
      <c r="X840" s="278"/>
      <c r="Y840" s="278"/>
      <c r="Z840" s="278"/>
      <c r="AA840" s="278"/>
    </row>
    <row r="841" spans="12:27" x14ac:dyDescent="0.25">
      <c r="L841" s="41"/>
      <c r="M841" s="41"/>
      <c r="N841" s="41"/>
      <c r="O841" s="61"/>
      <c r="P841" s="41"/>
      <c r="Q841" s="41"/>
      <c r="R841" s="41"/>
      <c r="S841" s="41"/>
      <c r="T841" s="41"/>
      <c r="U841" s="41"/>
      <c r="V841" s="221"/>
      <c r="W841" s="278"/>
      <c r="X841" s="278"/>
      <c r="Y841" s="278"/>
      <c r="Z841" s="278"/>
      <c r="AA841" s="278"/>
    </row>
    <row r="842" spans="12:27" x14ac:dyDescent="0.25">
      <c r="L842" s="41"/>
      <c r="M842" s="41"/>
      <c r="N842" s="41"/>
      <c r="O842" s="61"/>
      <c r="P842" s="41"/>
      <c r="Q842" s="41"/>
      <c r="R842" s="41"/>
      <c r="S842" s="41"/>
      <c r="T842" s="41"/>
      <c r="U842" s="41"/>
      <c r="V842" s="221"/>
      <c r="W842" s="278"/>
      <c r="X842" s="278"/>
      <c r="Y842" s="278"/>
      <c r="Z842" s="278"/>
      <c r="AA842" s="278"/>
    </row>
    <row r="843" spans="12:27" x14ac:dyDescent="0.25">
      <c r="L843" s="41"/>
      <c r="M843" s="41"/>
      <c r="N843" s="41"/>
      <c r="O843" s="61"/>
      <c r="P843" s="41"/>
      <c r="Q843" s="41"/>
      <c r="R843" s="41"/>
      <c r="S843" s="41"/>
      <c r="T843" s="41"/>
      <c r="U843" s="41"/>
      <c r="V843" s="221"/>
      <c r="W843" s="278"/>
      <c r="X843" s="278"/>
      <c r="Y843" s="278"/>
      <c r="Z843" s="278"/>
      <c r="AA843" s="278"/>
    </row>
    <row r="844" spans="12:27" x14ac:dyDescent="0.25">
      <c r="L844" s="41"/>
      <c r="M844" s="41"/>
      <c r="N844" s="41"/>
      <c r="O844" s="61"/>
      <c r="P844" s="41"/>
      <c r="Q844" s="41"/>
      <c r="R844" s="41"/>
      <c r="S844" s="41"/>
      <c r="T844" s="41"/>
      <c r="U844" s="41"/>
      <c r="V844" s="221"/>
      <c r="W844" s="278"/>
      <c r="X844" s="278"/>
      <c r="Y844" s="278"/>
      <c r="Z844" s="278"/>
      <c r="AA844" s="278"/>
    </row>
    <row r="845" spans="12:27" x14ac:dyDescent="0.25">
      <c r="L845" s="41"/>
      <c r="M845" s="41"/>
      <c r="N845" s="41"/>
      <c r="O845" s="61"/>
      <c r="P845" s="41"/>
      <c r="Q845" s="41"/>
      <c r="R845" s="41"/>
      <c r="S845" s="41"/>
      <c r="T845" s="41"/>
      <c r="U845" s="41"/>
      <c r="V845" s="221"/>
      <c r="W845" s="278"/>
      <c r="X845" s="278"/>
      <c r="Y845" s="278"/>
      <c r="Z845" s="278"/>
      <c r="AA845" s="278"/>
    </row>
    <row r="846" spans="12:27" x14ac:dyDescent="0.25">
      <c r="L846" s="41"/>
      <c r="M846" s="41"/>
      <c r="N846" s="41"/>
      <c r="O846" s="61"/>
      <c r="P846" s="41"/>
      <c r="Q846" s="41"/>
      <c r="R846" s="41"/>
      <c r="S846" s="41"/>
      <c r="T846" s="41"/>
      <c r="U846" s="41"/>
      <c r="V846" s="221"/>
      <c r="W846" s="278"/>
      <c r="X846" s="278"/>
      <c r="Y846" s="278"/>
      <c r="Z846" s="278"/>
      <c r="AA846" s="278"/>
    </row>
    <row r="847" spans="12:27" x14ac:dyDescent="0.25">
      <c r="L847" s="41"/>
      <c r="M847" s="41"/>
      <c r="N847" s="41"/>
      <c r="O847" s="61"/>
      <c r="P847" s="41"/>
      <c r="Q847" s="41"/>
      <c r="R847" s="41"/>
      <c r="S847" s="41"/>
      <c r="T847" s="41"/>
      <c r="U847" s="41"/>
      <c r="V847" s="221"/>
      <c r="W847" s="278"/>
      <c r="X847" s="278"/>
      <c r="Y847" s="278"/>
      <c r="Z847" s="278"/>
      <c r="AA847" s="278"/>
    </row>
    <row r="848" spans="12:27" x14ac:dyDescent="0.25">
      <c r="L848" s="41"/>
      <c r="M848" s="41"/>
      <c r="N848" s="41"/>
      <c r="O848" s="61"/>
      <c r="P848" s="41"/>
      <c r="Q848" s="41"/>
      <c r="R848" s="41"/>
      <c r="S848" s="41"/>
      <c r="T848" s="41"/>
      <c r="U848" s="41"/>
      <c r="V848" s="221"/>
      <c r="W848" s="278"/>
      <c r="X848" s="278"/>
      <c r="Y848" s="278"/>
      <c r="Z848" s="278"/>
      <c r="AA848" s="278"/>
    </row>
    <row r="849" spans="12:27" x14ac:dyDescent="0.25">
      <c r="L849" s="41"/>
      <c r="M849" s="41"/>
      <c r="N849" s="41"/>
      <c r="O849" s="61"/>
      <c r="P849" s="41"/>
      <c r="Q849" s="41"/>
      <c r="R849" s="41"/>
      <c r="S849" s="41"/>
      <c r="T849" s="41"/>
      <c r="U849" s="41"/>
      <c r="V849" s="221"/>
      <c r="W849" s="278"/>
      <c r="X849" s="278"/>
      <c r="Y849" s="278"/>
      <c r="Z849" s="278"/>
      <c r="AA849" s="278"/>
    </row>
    <row r="850" spans="12:27" x14ac:dyDescent="0.25">
      <c r="L850" s="41"/>
      <c r="M850" s="41"/>
      <c r="N850" s="41"/>
      <c r="O850" s="61"/>
      <c r="P850" s="41"/>
      <c r="Q850" s="41"/>
      <c r="R850" s="41"/>
      <c r="S850" s="41"/>
      <c r="T850" s="41"/>
      <c r="U850" s="41"/>
      <c r="V850" s="221"/>
      <c r="W850" s="278"/>
      <c r="X850" s="278"/>
      <c r="Y850" s="278"/>
      <c r="Z850" s="278"/>
      <c r="AA850" s="278"/>
    </row>
    <row r="851" spans="12:27" x14ac:dyDescent="0.25">
      <c r="L851" s="41"/>
      <c r="M851" s="41"/>
      <c r="N851" s="41"/>
      <c r="O851" s="61"/>
      <c r="P851" s="41"/>
      <c r="Q851" s="41"/>
      <c r="R851" s="41"/>
      <c r="S851" s="41"/>
      <c r="T851" s="41"/>
      <c r="U851" s="41"/>
      <c r="V851" s="221"/>
      <c r="W851" s="278"/>
      <c r="X851" s="278"/>
      <c r="Y851" s="278"/>
      <c r="Z851" s="278"/>
      <c r="AA851" s="278"/>
    </row>
    <row r="852" spans="12:27" x14ac:dyDescent="0.25">
      <c r="L852" s="41"/>
      <c r="M852" s="41"/>
      <c r="N852" s="41"/>
      <c r="O852" s="61"/>
      <c r="P852" s="41"/>
      <c r="Q852" s="41"/>
      <c r="R852" s="41"/>
      <c r="S852" s="41"/>
      <c r="T852" s="41"/>
      <c r="U852" s="41"/>
      <c r="V852" s="221"/>
      <c r="W852" s="278"/>
      <c r="X852" s="278"/>
      <c r="Y852" s="278"/>
      <c r="Z852" s="278"/>
      <c r="AA852" s="278"/>
    </row>
    <row r="853" spans="12:27" x14ac:dyDescent="0.25">
      <c r="L853" s="41"/>
      <c r="M853" s="41"/>
      <c r="N853" s="41"/>
      <c r="O853" s="61"/>
      <c r="P853" s="41"/>
      <c r="Q853" s="41"/>
      <c r="R853" s="41"/>
      <c r="S853" s="41"/>
      <c r="T853" s="41"/>
      <c r="U853" s="41"/>
      <c r="V853" s="221"/>
      <c r="W853" s="278"/>
      <c r="X853" s="278"/>
      <c r="Y853" s="278"/>
      <c r="Z853" s="278"/>
      <c r="AA853" s="278"/>
    </row>
    <row r="854" spans="12:27" x14ac:dyDescent="0.25">
      <c r="L854" s="41"/>
      <c r="M854" s="41"/>
      <c r="N854" s="41"/>
      <c r="O854" s="61"/>
      <c r="P854" s="41"/>
      <c r="Q854" s="41"/>
      <c r="R854" s="41"/>
      <c r="S854" s="41"/>
      <c r="T854" s="41"/>
      <c r="U854" s="41"/>
      <c r="V854" s="221"/>
      <c r="W854" s="278"/>
      <c r="X854" s="278"/>
      <c r="Y854" s="278"/>
      <c r="Z854" s="278"/>
      <c r="AA854" s="278"/>
    </row>
    <row r="855" spans="12:27" x14ac:dyDescent="0.25">
      <c r="L855" s="41"/>
      <c r="M855" s="41"/>
      <c r="N855" s="41"/>
      <c r="O855" s="61"/>
      <c r="P855" s="41"/>
      <c r="Q855" s="41"/>
      <c r="R855" s="41"/>
      <c r="S855" s="41"/>
      <c r="T855" s="41"/>
      <c r="U855" s="41"/>
      <c r="V855" s="221"/>
      <c r="W855" s="278"/>
      <c r="X855" s="278"/>
      <c r="Y855" s="278"/>
      <c r="Z855" s="278"/>
      <c r="AA855" s="278"/>
    </row>
    <row r="856" spans="12:27" x14ac:dyDescent="0.25">
      <c r="L856" s="41"/>
      <c r="M856" s="41"/>
      <c r="N856" s="41"/>
      <c r="O856" s="61"/>
      <c r="P856" s="41"/>
      <c r="Q856" s="41"/>
      <c r="R856" s="41"/>
      <c r="S856" s="41"/>
      <c r="T856" s="41"/>
      <c r="U856" s="41"/>
      <c r="V856" s="221"/>
      <c r="W856" s="278"/>
      <c r="X856" s="278"/>
      <c r="Y856" s="278"/>
      <c r="Z856" s="278"/>
      <c r="AA856" s="278"/>
    </row>
    <row r="857" spans="12:27" x14ac:dyDescent="0.25">
      <c r="L857" s="41"/>
      <c r="M857" s="41"/>
      <c r="N857" s="41"/>
      <c r="O857" s="61"/>
      <c r="P857" s="41"/>
      <c r="Q857" s="41"/>
      <c r="R857" s="41"/>
      <c r="S857" s="41"/>
      <c r="T857" s="41"/>
      <c r="U857" s="41"/>
      <c r="V857" s="221"/>
      <c r="W857" s="278"/>
      <c r="X857" s="278"/>
      <c r="Y857" s="278"/>
      <c r="Z857" s="278"/>
      <c r="AA857" s="278"/>
    </row>
    <row r="858" spans="12:27" x14ac:dyDescent="0.25">
      <c r="L858" s="41"/>
      <c r="M858" s="41"/>
      <c r="N858" s="41"/>
      <c r="O858" s="61"/>
      <c r="P858" s="41"/>
      <c r="Q858" s="41"/>
      <c r="R858" s="41"/>
      <c r="S858" s="41"/>
      <c r="T858" s="41"/>
      <c r="U858" s="41"/>
      <c r="V858" s="221"/>
      <c r="W858" s="278"/>
      <c r="X858" s="278"/>
      <c r="Y858" s="278"/>
      <c r="Z858" s="278"/>
      <c r="AA858" s="278"/>
    </row>
    <row r="859" spans="12:27" x14ac:dyDescent="0.25">
      <c r="L859" s="41"/>
      <c r="M859" s="41"/>
      <c r="N859" s="41"/>
      <c r="O859" s="61"/>
      <c r="P859" s="41"/>
      <c r="Q859" s="41"/>
      <c r="R859" s="41"/>
      <c r="S859" s="41"/>
      <c r="T859" s="41"/>
      <c r="U859" s="41"/>
      <c r="V859" s="221"/>
      <c r="W859" s="278"/>
      <c r="X859" s="278"/>
      <c r="Y859" s="278"/>
      <c r="Z859" s="278"/>
      <c r="AA859" s="278"/>
    </row>
    <row r="860" spans="12:27" x14ac:dyDescent="0.25">
      <c r="L860" s="41"/>
      <c r="M860" s="41"/>
      <c r="N860" s="41"/>
      <c r="O860" s="61"/>
      <c r="P860" s="41"/>
      <c r="Q860" s="41"/>
      <c r="R860" s="41"/>
      <c r="S860" s="41"/>
      <c r="T860" s="41"/>
      <c r="U860" s="41"/>
      <c r="V860" s="221"/>
      <c r="W860" s="278"/>
      <c r="X860" s="278"/>
      <c r="Y860" s="278"/>
      <c r="Z860" s="278"/>
      <c r="AA860" s="278"/>
    </row>
    <row r="861" spans="12:27" x14ac:dyDescent="0.25">
      <c r="L861" s="41"/>
      <c r="M861" s="41"/>
      <c r="N861" s="41"/>
      <c r="O861" s="61"/>
      <c r="P861" s="41"/>
      <c r="Q861" s="41"/>
      <c r="R861" s="41"/>
      <c r="S861" s="41"/>
      <c r="T861" s="41"/>
      <c r="U861" s="41"/>
    </row>
    <row r="862" spans="12:27" x14ac:dyDescent="0.25">
      <c r="L862" s="41"/>
      <c r="M862" s="41"/>
      <c r="N862" s="41"/>
      <c r="O862" s="61"/>
      <c r="P862" s="41"/>
      <c r="Q862" s="41"/>
      <c r="R862" s="41"/>
      <c r="S862" s="41"/>
      <c r="T862" s="41"/>
      <c r="U862" s="41"/>
    </row>
    <row r="863" spans="12:27" x14ac:dyDescent="0.25">
      <c r="L863" s="41"/>
      <c r="M863" s="41"/>
      <c r="N863" s="41"/>
      <c r="O863" s="61"/>
      <c r="P863" s="41"/>
      <c r="Q863" s="41"/>
      <c r="R863" s="41"/>
      <c r="S863" s="41"/>
      <c r="T863" s="41"/>
      <c r="U863" s="41"/>
    </row>
    <row r="864" spans="12:27" x14ac:dyDescent="0.25">
      <c r="L864" s="41"/>
      <c r="M864" s="41"/>
      <c r="N864" s="41"/>
      <c r="O864" s="61"/>
      <c r="P864" s="41"/>
      <c r="Q864" s="41"/>
      <c r="R864" s="41"/>
      <c r="S864" s="41"/>
      <c r="T864" s="41"/>
      <c r="U864" s="41"/>
    </row>
    <row r="865" spans="12:21" x14ac:dyDescent="0.25">
      <c r="L865" s="41"/>
      <c r="M865" s="41"/>
      <c r="N865" s="41"/>
      <c r="O865" s="61"/>
      <c r="P865" s="41"/>
      <c r="Q865" s="41"/>
      <c r="R865" s="41"/>
      <c r="S865" s="41"/>
      <c r="T865" s="41"/>
      <c r="U865" s="41"/>
    </row>
    <row r="866" spans="12:21" x14ac:dyDescent="0.25">
      <c r="L866" s="41"/>
      <c r="M866" s="41"/>
      <c r="N866" s="41"/>
      <c r="O866" s="61"/>
      <c r="P866" s="41"/>
      <c r="Q866" s="41"/>
      <c r="R866" s="41"/>
      <c r="S866" s="41"/>
      <c r="T866" s="41"/>
      <c r="U866" s="41"/>
    </row>
    <row r="867" spans="12:21" x14ac:dyDescent="0.25">
      <c r="L867" s="41"/>
      <c r="M867" s="41"/>
      <c r="N867" s="41"/>
      <c r="O867" s="61"/>
      <c r="P867" s="41"/>
      <c r="Q867" s="41"/>
      <c r="R867" s="41"/>
      <c r="S867" s="41"/>
      <c r="T867" s="41"/>
      <c r="U867" s="41"/>
    </row>
    <row r="868" spans="12:21" x14ac:dyDescent="0.25">
      <c r="L868" s="41"/>
      <c r="M868" s="41"/>
      <c r="N868" s="41"/>
      <c r="O868" s="61"/>
      <c r="P868" s="41"/>
      <c r="Q868" s="41"/>
      <c r="R868" s="41"/>
      <c r="S868" s="41"/>
      <c r="T868" s="41"/>
      <c r="U868" s="41"/>
    </row>
    <row r="869" spans="12:21" x14ac:dyDescent="0.25">
      <c r="L869" s="41"/>
      <c r="M869" s="41"/>
      <c r="N869" s="41"/>
      <c r="O869" s="61"/>
      <c r="P869" s="41"/>
      <c r="Q869" s="41"/>
      <c r="R869" s="41"/>
      <c r="S869" s="41"/>
      <c r="T869" s="41"/>
      <c r="U869" s="41"/>
    </row>
    <row r="870" spans="12:21" x14ac:dyDescent="0.25">
      <c r="L870" s="41"/>
      <c r="M870" s="41"/>
      <c r="N870" s="41"/>
      <c r="O870" s="61"/>
      <c r="P870" s="41"/>
      <c r="Q870" s="41"/>
      <c r="R870" s="41"/>
      <c r="S870" s="41"/>
      <c r="T870" s="41"/>
      <c r="U870" s="41"/>
    </row>
    <row r="871" spans="12:21" x14ac:dyDescent="0.25">
      <c r="L871" s="41"/>
      <c r="M871" s="41"/>
      <c r="N871" s="41"/>
      <c r="O871" s="61"/>
      <c r="P871" s="41"/>
      <c r="Q871" s="41"/>
      <c r="R871" s="41"/>
      <c r="S871" s="41"/>
      <c r="T871" s="41"/>
      <c r="U871" s="41"/>
    </row>
    <row r="872" spans="12:21" x14ac:dyDescent="0.25">
      <c r="L872" s="41"/>
      <c r="M872" s="41"/>
      <c r="N872" s="41"/>
      <c r="O872" s="61"/>
      <c r="P872" s="41"/>
      <c r="Q872" s="41"/>
      <c r="R872" s="41"/>
      <c r="S872" s="41"/>
      <c r="T872" s="41"/>
      <c r="U872" s="41"/>
    </row>
    <row r="873" spans="12:21" x14ac:dyDescent="0.25">
      <c r="L873" s="41"/>
      <c r="M873" s="41"/>
      <c r="N873" s="41"/>
      <c r="O873" s="61"/>
      <c r="P873" s="41"/>
      <c r="Q873" s="41"/>
      <c r="R873" s="41"/>
      <c r="S873" s="41"/>
      <c r="T873" s="41"/>
      <c r="U873" s="41"/>
    </row>
    <row r="874" spans="12:21" x14ac:dyDescent="0.25">
      <c r="L874" s="41"/>
      <c r="M874" s="41"/>
      <c r="N874" s="41"/>
      <c r="O874" s="61"/>
      <c r="P874" s="41"/>
      <c r="Q874" s="41"/>
      <c r="R874" s="41"/>
      <c r="S874" s="41"/>
      <c r="T874" s="41"/>
      <c r="U874" s="41"/>
    </row>
    <row r="875" spans="12:21" x14ac:dyDescent="0.25">
      <c r="L875" s="41"/>
      <c r="M875" s="41"/>
      <c r="N875" s="41"/>
      <c r="O875" s="61"/>
      <c r="P875" s="41"/>
      <c r="Q875" s="41"/>
      <c r="R875" s="41"/>
      <c r="S875" s="41"/>
      <c r="T875" s="41"/>
      <c r="U875" s="41"/>
    </row>
    <row r="876" spans="12:21" x14ac:dyDescent="0.25">
      <c r="L876" s="41"/>
      <c r="M876" s="41"/>
      <c r="N876" s="41"/>
      <c r="O876" s="61"/>
      <c r="P876" s="41"/>
      <c r="Q876" s="41"/>
      <c r="R876" s="41"/>
      <c r="S876" s="41"/>
      <c r="T876" s="41"/>
      <c r="U876" s="41"/>
    </row>
    <row r="877" spans="12:21" x14ac:dyDescent="0.25">
      <c r="L877" s="41"/>
      <c r="M877" s="41"/>
      <c r="N877" s="41"/>
      <c r="O877" s="61"/>
      <c r="P877" s="41"/>
      <c r="Q877" s="41"/>
      <c r="R877" s="41"/>
      <c r="S877" s="41"/>
      <c r="T877" s="41"/>
      <c r="U877" s="41"/>
    </row>
    <row r="878" spans="12:21" x14ac:dyDescent="0.25">
      <c r="L878" s="41"/>
      <c r="M878" s="41"/>
      <c r="N878" s="41"/>
      <c r="O878" s="61"/>
      <c r="P878" s="41"/>
      <c r="Q878" s="41"/>
      <c r="R878" s="41"/>
      <c r="S878" s="41"/>
      <c r="T878" s="41"/>
      <c r="U878" s="41"/>
    </row>
    <row r="879" spans="12:21" x14ac:dyDescent="0.25">
      <c r="L879" s="41"/>
      <c r="M879" s="41"/>
      <c r="N879" s="41"/>
      <c r="O879" s="61"/>
      <c r="P879" s="41"/>
      <c r="Q879" s="41"/>
      <c r="R879" s="41"/>
      <c r="S879" s="41"/>
      <c r="T879" s="41"/>
      <c r="U879" s="41"/>
    </row>
    <row r="880" spans="12:21" x14ac:dyDescent="0.25">
      <c r="L880" s="41"/>
      <c r="M880" s="41"/>
      <c r="N880" s="41"/>
      <c r="O880" s="61"/>
      <c r="P880" s="41"/>
      <c r="Q880" s="41"/>
      <c r="R880" s="41"/>
      <c r="S880" s="41"/>
      <c r="T880" s="41"/>
      <c r="U880" s="41"/>
    </row>
    <row r="881" spans="12:21" x14ac:dyDescent="0.25">
      <c r="L881" s="41"/>
      <c r="M881" s="41"/>
      <c r="N881" s="41"/>
      <c r="O881" s="61"/>
      <c r="P881" s="41"/>
      <c r="Q881" s="41"/>
      <c r="R881" s="41"/>
      <c r="S881" s="41"/>
      <c r="T881" s="41"/>
      <c r="U881" s="41"/>
    </row>
    <row r="882" spans="12:21" x14ac:dyDescent="0.25">
      <c r="L882" s="41"/>
      <c r="M882" s="41"/>
      <c r="N882" s="41"/>
      <c r="O882" s="61"/>
      <c r="P882" s="41"/>
      <c r="Q882" s="41"/>
      <c r="R882" s="41"/>
      <c r="S882" s="41"/>
      <c r="T882" s="41"/>
      <c r="U882" s="41"/>
    </row>
    <row r="883" spans="12:21" x14ac:dyDescent="0.25">
      <c r="L883" s="41"/>
      <c r="M883" s="41"/>
      <c r="N883" s="41"/>
      <c r="O883" s="61"/>
      <c r="P883" s="41"/>
      <c r="Q883" s="41"/>
      <c r="R883" s="41"/>
      <c r="S883" s="41"/>
      <c r="T883" s="41"/>
      <c r="U883" s="41"/>
    </row>
    <row r="884" spans="12:21" x14ac:dyDescent="0.25">
      <c r="L884" s="41"/>
      <c r="M884" s="41"/>
      <c r="N884" s="41"/>
      <c r="O884" s="61"/>
      <c r="P884" s="41"/>
      <c r="Q884" s="41"/>
      <c r="R884" s="41"/>
      <c r="S884" s="41"/>
      <c r="T884" s="41"/>
      <c r="U884" s="41"/>
    </row>
    <row r="885" spans="12:21" x14ac:dyDescent="0.25">
      <c r="L885" s="41"/>
      <c r="M885" s="41"/>
      <c r="N885" s="41"/>
      <c r="O885" s="61"/>
      <c r="P885" s="41"/>
      <c r="Q885" s="41"/>
      <c r="R885" s="41"/>
      <c r="S885" s="41"/>
      <c r="T885" s="41"/>
      <c r="U885" s="41"/>
    </row>
    <row r="886" spans="12:21" x14ac:dyDescent="0.25">
      <c r="L886" s="41"/>
      <c r="M886" s="41"/>
      <c r="N886" s="41"/>
      <c r="O886" s="61"/>
      <c r="P886" s="41"/>
      <c r="Q886" s="41"/>
      <c r="R886" s="41"/>
      <c r="S886" s="41"/>
      <c r="T886" s="41"/>
      <c r="U886" s="41"/>
    </row>
    <row r="887" spans="12:21" x14ac:dyDescent="0.25">
      <c r="L887" s="41"/>
      <c r="M887" s="41"/>
      <c r="N887" s="41"/>
      <c r="O887" s="61"/>
      <c r="P887" s="41"/>
      <c r="Q887" s="41"/>
      <c r="R887" s="41"/>
      <c r="S887" s="41"/>
      <c r="T887" s="41"/>
      <c r="U887" s="41"/>
    </row>
    <row r="888" spans="12:21" x14ac:dyDescent="0.25">
      <c r="L888" s="41"/>
      <c r="M888" s="41"/>
      <c r="N888" s="41"/>
      <c r="O888" s="61"/>
      <c r="P888" s="41"/>
      <c r="Q888" s="41"/>
      <c r="R888" s="41"/>
      <c r="S888" s="41"/>
      <c r="T888" s="41"/>
      <c r="U888" s="41"/>
    </row>
    <row r="889" spans="12:21" x14ac:dyDescent="0.25">
      <c r="L889" s="41"/>
      <c r="M889" s="41"/>
      <c r="N889" s="41"/>
      <c r="O889" s="61"/>
      <c r="P889" s="41"/>
      <c r="Q889" s="41"/>
      <c r="R889" s="41"/>
      <c r="S889" s="41"/>
      <c r="T889" s="41"/>
      <c r="U889" s="41"/>
    </row>
    <row r="890" spans="12:21" x14ac:dyDescent="0.25">
      <c r="L890" s="41"/>
      <c r="M890" s="41"/>
      <c r="N890" s="41"/>
      <c r="O890" s="61"/>
      <c r="P890" s="41"/>
      <c r="Q890" s="41"/>
      <c r="R890" s="41"/>
      <c r="S890" s="41"/>
      <c r="T890" s="41"/>
      <c r="U890" s="41"/>
    </row>
    <row r="891" spans="12:21" x14ac:dyDescent="0.25">
      <c r="L891" s="41"/>
      <c r="M891" s="41"/>
      <c r="N891" s="41"/>
      <c r="O891" s="61"/>
      <c r="P891" s="41"/>
      <c r="Q891" s="41"/>
      <c r="R891" s="41"/>
      <c r="S891" s="41"/>
      <c r="T891" s="41"/>
      <c r="U891" s="41"/>
    </row>
    <row r="892" spans="12:21" x14ac:dyDescent="0.25">
      <c r="L892" s="41"/>
      <c r="M892" s="41"/>
      <c r="N892" s="41"/>
      <c r="O892" s="61"/>
      <c r="P892" s="41"/>
      <c r="Q892" s="41"/>
      <c r="R892" s="41"/>
      <c r="S892" s="41"/>
      <c r="T892" s="41"/>
      <c r="U892" s="41"/>
    </row>
    <row r="893" spans="12:21" x14ac:dyDescent="0.25">
      <c r="L893" s="41"/>
      <c r="M893" s="41"/>
      <c r="N893" s="41"/>
      <c r="O893" s="61"/>
      <c r="P893" s="41"/>
      <c r="Q893" s="41"/>
      <c r="R893" s="41"/>
      <c r="S893" s="41"/>
      <c r="T893" s="41"/>
      <c r="U893" s="41"/>
    </row>
    <row r="894" spans="12:21" x14ac:dyDescent="0.25">
      <c r="L894" s="41"/>
      <c r="M894" s="41"/>
      <c r="N894" s="41"/>
      <c r="O894" s="61"/>
      <c r="P894" s="41"/>
      <c r="Q894" s="41"/>
      <c r="R894" s="41"/>
      <c r="S894" s="41"/>
      <c r="T894" s="41"/>
      <c r="U894" s="41"/>
    </row>
    <row r="895" spans="12:21" x14ac:dyDescent="0.25">
      <c r="L895" s="41"/>
      <c r="M895" s="41"/>
      <c r="N895" s="41"/>
      <c r="O895" s="61"/>
      <c r="P895" s="41"/>
      <c r="Q895" s="41"/>
      <c r="R895" s="41"/>
      <c r="S895" s="41"/>
      <c r="T895" s="41"/>
      <c r="U895" s="41"/>
    </row>
    <row r="896" spans="12:21" x14ac:dyDescent="0.25">
      <c r="L896" s="41"/>
      <c r="M896" s="41"/>
      <c r="N896" s="41"/>
      <c r="O896" s="61"/>
      <c r="P896" s="41"/>
      <c r="Q896" s="41"/>
      <c r="R896" s="41"/>
      <c r="S896" s="41"/>
      <c r="T896" s="41"/>
      <c r="U896" s="41"/>
    </row>
    <row r="897" spans="12:21" x14ac:dyDescent="0.25">
      <c r="L897" s="41"/>
      <c r="M897" s="41"/>
      <c r="N897" s="41"/>
      <c r="O897" s="61"/>
      <c r="P897" s="41"/>
      <c r="Q897" s="41"/>
      <c r="R897" s="41"/>
      <c r="S897" s="41"/>
      <c r="T897" s="41"/>
      <c r="U897" s="41"/>
    </row>
    <row r="898" spans="12:21" x14ac:dyDescent="0.25">
      <c r="L898" s="41"/>
      <c r="M898" s="41"/>
      <c r="N898" s="41"/>
      <c r="O898" s="61"/>
      <c r="P898" s="41"/>
      <c r="Q898" s="41"/>
      <c r="R898" s="41"/>
      <c r="S898" s="41"/>
      <c r="T898" s="41"/>
      <c r="U898" s="41"/>
    </row>
    <row r="899" spans="12:21" x14ac:dyDescent="0.25">
      <c r="L899" s="41"/>
      <c r="M899" s="41"/>
      <c r="N899" s="41"/>
      <c r="O899" s="61"/>
      <c r="P899" s="41"/>
      <c r="Q899" s="41"/>
      <c r="R899" s="41"/>
      <c r="S899" s="41"/>
      <c r="T899" s="41"/>
      <c r="U899" s="41"/>
    </row>
    <row r="900" spans="12:21" x14ac:dyDescent="0.25">
      <c r="L900" s="41"/>
      <c r="M900" s="41"/>
      <c r="N900" s="41"/>
      <c r="O900" s="61"/>
      <c r="P900" s="41"/>
      <c r="Q900" s="41"/>
      <c r="R900" s="41"/>
      <c r="S900" s="41"/>
      <c r="T900" s="41"/>
      <c r="U900" s="41"/>
    </row>
    <row r="901" spans="12:21" x14ac:dyDescent="0.25">
      <c r="L901" s="41"/>
      <c r="M901" s="41"/>
      <c r="N901" s="41"/>
      <c r="O901" s="61"/>
      <c r="P901" s="41"/>
      <c r="Q901" s="41"/>
      <c r="R901" s="41"/>
      <c r="S901" s="41"/>
      <c r="T901" s="41"/>
      <c r="U901" s="41"/>
    </row>
    <row r="902" spans="12:21" x14ac:dyDescent="0.25">
      <c r="L902" s="41"/>
      <c r="M902" s="41"/>
      <c r="N902" s="41"/>
      <c r="O902" s="61"/>
      <c r="P902" s="41"/>
      <c r="Q902" s="41"/>
      <c r="R902" s="41"/>
      <c r="S902" s="41"/>
      <c r="T902" s="41"/>
      <c r="U902" s="41"/>
    </row>
    <row r="903" spans="12:21" x14ac:dyDescent="0.25">
      <c r="L903" s="41"/>
      <c r="M903" s="41"/>
      <c r="N903" s="41"/>
      <c r="O903" s="61"/>
      <c r="P903" s="41"/>
      <c r="Q903" s="41"/>
      <c r="R903" s="41"/>
      <c r="S903" s="41"/>
      <c r="T903" s="41"/>
      <c r="U903" s="41"/>
    </row>
    <row r="904" spans="12:21" x14ac:dyDescent="0.25">
      <c r="L904" s="41"/>
      <c r="M904" s="41"/>
      <c r="N904" s="41"/>
      <c r="O904" s="61"/>
      <c r="P904" s="41"/>
      <c r="Q904" s="41"/>
      <c r="R904" s="41"/>
      <c r="S904" s="41"/>
      <c r="T904" s="41"/>
      <c r="U904" s="41"/>
    </row>
    <row r="905" spans="12:21" x14ac:dyDescent="0.25">
      <c r="L905" s="41"/>
      <c r="M905" s="41"/>
      <c r="N905" s="41"/>
      <c r="O905" s="61"/>
      <c r="P905" s="41"/>
      <c r="Q905" s="41"/>
      <c r="R905" s="41"/>
      <c r="S905" s="41"/>
      <c r="T905" s="41"/>
      <c r="U905" s="41"/>
    </row>
    <row r="906" spans="12:21" x14ac:dyDescent="0.25">
      <c r="L906" s="41"/>
      <c r="M906" s="41"/>
      <c r="N906" s="41"/>
      <c r="O906" s="61"/>
      <c r="P906" s="41"/>
      <c r="Q906" s="41"/>
      <c r="R906" s="41"/>
      <c r="S906" s="41"/>
      <c r="T906" s="41"/>
      <c r="U906" s="41"/>
    </row>
    <row r="907" spans="12:21" x14ac:dyDescent="0.25">
      <c r="L907" s="41"/>
      <c r="M907" s="41"/>
      <c r="N907" s="41"/>
      <c r="O907" s="61"/>
      <c r="P907" s="41"/>
      <c r="Q907" s="41"/>
      <c r="R907" s="41"/>
      <c r="S907" s="41"/>
      <c r="T907" s="41"/>
      <c r="U907" s="41"/>
    </row>
    <row r="908" spans="12:21" x14ac:dyDescent="0.25">
      <c r="L908" s="41"/>
      <c r="M908" s="41"/>
      <c r="N908" s="41"/>
      <c r="O908" s="61"/>
      <c r="P908" s="41"/>
      <c r="Q908" s="41"/>
      <c r="R908" s="41"/>
      <c r="S908" s="41"/>
      <c r="T908" s="41"/>
      <c r="U908" s="41"/>
    </row>
    <row r="909" spans="12:21" x14ac:dyDescent="0.25">
      <c r="L909" s="41"/>
      <c r="M909" s="41"/>
      <c r="N909" s="41"/>
      <c r="O909" s="61"/>
      <c r="P909" s="41"/>
      <c r="Q909" s="41"/>
      <c r="R909" s="41"/>
      <c r="S909" s="41"/>
      <c r="T909" s="41"/>
      <c r="U909" s="41"/>
    </row>
    <row r="910" spans="12:21" x14ac:dyDescent="0.25">
      <c r="L910" s="41"/>
      <c r="M910" s="41"/>
      <c r="N910" s="41"/>
      <c r="O910" s="61"/>
      <c r="P910" s="41"/>
      <c r="Q910" s="41"/>
      <c r="R910" s="41"/>
      <c r="S910" s="41"/>
      <c r="T910" s="41"/>
      <c r="U910" s="41"/>
    </row>
    <row r="911" spans="12:21" x14ac:dyDescent="0.25">
      <c r="L911" s="41"/>
      <c r="M911" s="41"/>
      <c r="N911" s="41"/>
      <c r="O911" s="61"/>
      <c r="P911" s="41"/>
      <c r="Q911" s="41"/>
      <c r="R911" s="41"/>
      <c r="S911" s="41"/>
      <c r="T911" s="41"/>
      <c r="U911" s="41"/>
    </row>
    <row r="912" spans="12:21" x14ac:dyDescent="0.25">
      <c r="L912" s="41"/>
      <c r="M912" s="41"/>
      <c r="N912" s="41"/>
      <c r="O912" s="61"/>
      <c r="P912" s="41"/>
      <c r="Q912" s="41"/>
      <c r="R912" s="41"/>
      <c r="S912" s="41"/>
      <c r="T912" s="41"/>
      <c r="U912" s="41"/>
    </row>
    <row r="913" spans="12:21" x14ac:dyDescent="0.25">
      <c r="L913" s="41"/>
      <c r="M913" s="41"/>
      <c r="N913" s="41"/>
      <c r="O913" s="61"/>
      <c r="P913" s="41"/>
      <c r="Q913" s="41"/>
      <c r="R913" s="41"/>
      <c r="S913" s="41"/>
      <c r="T913" s="41"/>
      <c r="U913" s="41"/>
    </row>
    <row r="914" spans="12:21" x14ac:dyDescent="0.25">
      <c r="L914" s="41"/>
      <c r="M914" s="41"/>
      <c r="N914" s="41"/>
      <c r="O914" s="61"/>
      <c r="P914" s="41"/>
      <c r="Q914" s="41"/>
      <c r="R914" s="41"/>
      <c r="S914" s="41"/>
      <c r="T914" s="41"/>
      <c r="U914" s="41"/>
    </row>
    <row r="915" spans="12:21" x14ac:dyDescent="0.25">
      <c r="L915" s="41"/>
      <c r="M915" s="41"/>
      <c r="N915" s="41"/>
      <c r="O915" s="61"/>
      <c r="P915" s="41"/>
      <c r="Q915" s="41"/>
      <c r="R915" s="41"/>
      <c r="S915" s="41"/>
      <c r="T915" s="41"/>
      <c r="U915" s="41"/>
    </row>
    <row r="916" spans="12:21" x14ac:dyDescent="0.25">
      <c r="L916" s="41"/>
      <c r="M916" s="41"/>
      <c r="N916" s="41"/>
      <c r="O916" s="61"/>
      <c r="P916" s="41"/>
      <c r="Q916" s="41"/>
      <c r="R916" s="41"/>
      <c r="S916" s="41"/>
      <c r="T916" s="41"/>
      <c r="U916" s="41"/>
    </row>
    <row r="917" spans="12:21" x14ac:dyDescent="0.25">
      <c r="L917" s="41"/>
      <c r="M917" s="41"/>
      <c r="N917" s="41"/>
      <c r="O917" s="61"/>
      <c r="P917" s="41"/>
      <c r="Q917" s="41"/>
      <c r="R917" s="41"/>
      <c r="S917" s="41"/>
      <c r="T917" s="41"/>
      <c r="U917" s="41"/>
    </row>
    <row r="918" spans="12:21" x14ac:dyDescent="0.25">
      <c r="L918" s="41"/>
      <c r="M918" s="41"/>
      <c r="N918" s="41"/>
      <c r="O918" s="61"/>
      <c r="P918" s="41"/>
      <c r="Q918" s="41"/>
      <c r="R918" s="41"/>
      <c r="S918" s="41"/>
      <c r="T918" s="41"/>
      <c r="U918" s="41"/>
    </row>
    <row r="919" spans="12:21" x14ac:dyDescent="0.25">
      <c r="L919" s="41"/>
      <c r="M919" s="41"/>
      <c r="N919" s="41"/>
      <c r="O919" s="61"/>
      <c r="P919" s="41"/>
      <c r="Q919" s="41"/>
      <c r="R919" s="41"/>
      <c r="S919" s="41"/>
      <c r="T919" s="41"/>
      <c r="U919" s="41"/>
    </row>
    <row r="920" spans="12:21" x14ac:dyDescent="0.25">
      <c r="L920" s="41"/>
      <c r="M920" s="41"/>
      <c r="N920" s="41"/>
      <c r="O920" s="61"/>
      <c r="P920" s="41"/>
      <c r="Q920" s="41"/>
      <c r="R920" s="41"/>
      <c r="S920" s="41"/>
      <c r="T920" s="41"/>
      <c r="U920" s="41"/>
    </row>
    <row r="921" spans="12:21" x14ac:dyDescent="0.25">
      <c r="L921" s="41"/>
      <c r="M921" s="41"/>
      <c r="N921" s="41"/>
      <c r="O921" s="61"/>
      <c r="P921" s="41"/>
      <c r="Q921" s="41"/>
      <c r="R921" s="41"/>
      <c r="S921" s="41"/>
      <c r="T921" s="41"/>
      <c r="U921" s="41"/>
    </row>
    <row r="922" spans="12:21" x14ac:dyDescent="0.25">
      <c r="L922" s="41"/>
      <c r="M922" s="41"/>
      <c r="N922" s="41"/>
      <c r="O922" s="61"/>
      <c r="P922" s="41"/>
      <c r="Q922" s="41"/>
      <c r="R922" s="41"/>
      <c r="S922" s="41"/>
      <c r="T922" s="41"/>
      <c r="U922" s="41"/>
    </row>
    <row r="923" spans="12:21" x14ac:dyDescent="0.25">
      <c r="L923" s="41"/>
      <c r="M923" s="41"/>
      <c r="N923" s="41"/>
      <c r="O923" s="61"/>
      <c r="P923" s="41"/>
      <c r="Q923" s="41"/>
      <c r="R923" s="41"/>
      <c r="S923" s="41"/>
      <c r="T923" s="41"/>
      <c r="U923" s="41"/>
    </row>
    <row r="924" spans="12:21" x14ac:dyDescent="0.25">
      <c r="L924" s="41"/>
      <c r="M924" s="41"/>
      <c r="N924" s="41"/>
      <c r="O924" s="61"/>
      <c r="P924" s="41"/>
      <c r="Q924" s="41"/>
      <c r="R924" s="41"/>
      <c r="S924" s="41"/>
      <c r="T924" s="41"/>
      <c r="U924" s="41"/>
    </row>
    <row r="925" spans="12:21" x14ac:dyDescent="0.25">
      <c r="L925" s="41"/>
      <c r="M925" s="41"/>
      <c r="N925" s="41"/>
      <c r="O925" s="61"/>
      <c r="P925" s="41"/>
      <c r="Q925" s="41"/>
      <c r="R925" s="41"/>
      <c r="S925" s="41"/>
      <c r="T925" s="41"/>
      <c r="U925" s="41"/>
    </row>
    <row r="926" spans="12:21" x14ac:dyDescent="0.25">
      <c r="L926" s="41"/>
      <c r="M926" s="41"/>
      <c r="N926" s="41"/>
      <c r="O926" s="61"/>
      <c r="P926" s="41"/>
      <c r="Q926" s="41"/>
      <c r="R926" s="41"/>
      <c r="S926" s="41"/>
      <c r="T926" s="41"/>
      <c r="U926" s="41"/>
    </row>
    <row r="927" spans="12:21" x14ac:dyDescent="0.25">
      <c r="L927" s="41"/>
      <c r="M927" s="41"/>
      <c r="N927" s="41"/>
      <c r="O927" s="61"/>
      <c r="P927" s="41"/>
      <c r="Q927" s="41"/>
      <c r="R927" s="41"/>
      <c r="S927" s="41"/>
      <c r="T927" s="41"/>
      <c r="U927" s="41"/>
    </row>
    <row r="928" spans="12:21" x14ac:dyDescent="0.25">
      <c r="L928" s="41"/>
      <c r="M928" s="41"/>
      <c r="N928" s="41"/>
      <c r="O928" s="61"/>
      <c r="P928" s="41"/>
      <c r="Q928" s="41"/>
      <c r="R928" s="41"/>
      <c r="S928" s="41"/>
      <c r="T928" s="41"/>
      <c r="U928" s="41"/>
    </row>
    <row r="929" spans="12:21" x14ac:dyDescent="0.25">
      <c r="L929" s="41"/>
      <c r="M929" s="41"/>
      <c r="N929" s="41"/>
      <c r="O929" s="61"/>
      <c r="P929" s="41"/>
      <c r="Q929" s="41"/>
      <c r="R929" s="41"/>
      <c r="S929" s="41"/>
      <c r="T929" s="41"/>
      <c r="U929" s="41"/>
    </row>
    <row r="930" spans="12:21" x14ac:dyDescent="0.25">
      <c r="L930" s="41"/>
      <c r="M930" s="41"/>
      <c r="N930" s="41"/>
      <c r="O930" s="61"/>
      <c r="P930" s="41"/>
      <c r="Q930" s="41"/>
      <c r="R930" s="41"/>
      <c r="S930" s="41"/>
      <c r="T930" s="41"/>
      <c r="U930" s="41"/>
    </row>
    <row r="931" spans="12:21" x14ac:dyDescent="0.25">
      <c r="L931" s="41"/>
      <c r="M931" s="41"/>
      <c r="N931" s="41"/>
      <c r="O931" s="61"/>
      <c r="P931" s="41"/>
      <c r="Q931" s="41"/>
      <c r="R931" s="41"/>
      <c r="S931" s="41"/>
      <c r="T931" s="41"/>
      <c r="U931" s="41"/>
    </row>
    <row r="932" spans="12:21" x14ac:dyDescent="0.25">
      <c r="L932" s="41"/>
      <c r="M932" s="41"/>
      <c r="N932" s="41"/>
      <c r="O932" s="61"/>
      <c r="P932" s="41"/>
      <c r="Q932" s="41"/>
      <c r="R932" s="41"/>
      <c r="S932" s="41"/>
      <c r="T932" s="41"/>
      <c r="U932" s="41"/>
    </row>
    <row r="933" spans="12:21" x14ac:dyDescent="0.25">
      <c r="L933" s="41"/>
      <c r="M933" s="41"/>
      <c r="N933" s="41"/>
      <c r="O933" s="61"/>
      <c r="P933" s="41"/>
      <c r="Q933" s="41"/>
      <c r="R933" s="41"/>
      <c r="S933" s="41"/>
      <c r="T933" s="41"/>
      <c r="U933" s="41"/>
    </row>
    <row r="934" spans="12:21" x14ac:dyDescent="0.25">
      <c r="L934" s="41"/>
      <c r="M934" s="41"/>
      <c r="N934" s="41"/>
      <c r="O934" s="61"/>
      <c r="P934" s="41"/>
      <c r="Q934" s="41"/>
      <c r="R934" s="41"/>
      <c r="S934" s="41"/>
      <c r="T934" s="41"/>
      <c r="U934" s="41"/>
    </row>
    <row r="935" spans="12:21" x14ac:dyDescent="0.25">
      <c r="L935" s="41"/>
      <c r="M935" s="41"/>
      <c r="N935" s="41"/>
      <c r="O935" s="61"/>
      <c r="P935" s="41"/>
      <c r="Q935" s="41"/>
      <c r="R935" s="41"/>
      <c r="S935" s="41"/>
      <c r="T935" s="41"/>
      <c r="U935" s="41"/>
    </row>
    <row r="936" spans="12:21" x14ac:dyDescent="0.25">
      <c r="L936" s="41"/>
      <c r="M936" s="41"/>
      <c r="N936" s="41"/>
      <c r="O936" s="61"/>
      <c r="P936" s="41"/>
      <c r="Q936" s="41"/>
      <c r="R936" s="41"/>
      <c r="S936" s="41"/>
      <c r="T936" s="41"/>
      <c r="U936" s="41"/>
    </row>
    <row r="937" spans="12:21" x14ac:dyDescent="0.25">
      <c r="L937" s="41"/>
      <c r="M937" s="41"/>
      <c r="N937" s="41"/>
      <c r="O937" s="61"/>
      <c r="P937" s="41"/>
      <c r="Q937" s="41"/>
      <c r="R937" s="41"/>
      <c r="S937" s="41"/>
      <c r="T937" s="41"/>
      <c r="U937" s="41"/>
    </row>
    <row r="938" spans="12:21" x14ac:dyDescent="0.25">
      <c r="L938" s="41"/>
      <c r="M938" s="41"/>
      <c r="N938" s="41"/>
      <c r="O938" s="61"/>
      <c r="P938" s="41"/>
      <c r="Q938" s="41"/>
      <c r="R938" s="41"/>
      <c r="S938" s="41"/>
      <c r="T938" s="41"/>
      <c r="U938" s="41"/>
    </row>
    <row r="939" spans="12:21" x14ac:dyDescent="0.25">
      <c r="L939" s="41"/>
      <c r="M939" s="41"/>
      <c r="N939" s="41"/>
      <c r="O939" s="61"/>
      <c r="P939" s="41"/>
      <c r="Q939" s="41"/>
      <c r="R939" s="41"/>
      <c r="S939" s="41"/>
      <c r="T939" s="41"/>
      <c r="U939" s="41"/>
    </row>
    <row r="940" spans="12:21" x14ac:dyDescent="0.25">
      <c r="L940" s="41"/>
      <c r="M940" s="41"/>
      <c r="N940" s="41"/>
      <c r="O940" s="61"/>
      <c r="P940" s="41"/>
      <c r="Q940" s="41"/>
      <c r="R940" s="41"/>
      <c r="S940" s="41"/>
      <c r="T940" s="41"/>
      <c r="U940" s="41"/>
    </row>
    <row r="941" spans="12:21" x14ac:dyDescent="0.25">
      <c r="L941" s="41"/>
      <c r="M941" s="41"/>
      <c r="N941" s="41"/>
      <c r="O941" s="61"/>
      <c r="P941" s="41"/>
      <c r="Q941" s="41"/>
      <c r="R941" s="41"/>
      <c r="S941" s="41"/>
      <c r="T941" s="41"/>
      <c r="U941" s="41"/>
    </row>
    <row r="942" spans="12:21" x14ac:dyDescent="0.25">
      <c r="L942" s="41"/>
      <c r="M942" s="41"/>
      <c r="N942" s="41"/>
      <c r="O942" s="61"/>
      <c r="P942" s="41"/>
      <c r="Q942" s="41"/>
      <c r="R942" s="41"/>
      <c r="S942" s="41"/>
      <c r="T942" s="41"/>
      <c r="U942" s="41"/>
    </row>
    <row r="943" spans="12:21" x14ac:dyDescent="0.25">
      <c r="L943" s="41"/>
      <c r="M943" s="41"/>
      <c r="N943" s="41"/>
      <c r="O943" s="61"/>
      <c r="P943" s="41"/>
      <c r="Q943" s="41"/>
      <c r="R943" s="41"/>
      <c r="S943" s="41"/>
      <c r="T943" s="41"/>
      <c r="U943" s="41"/>
    </row>
    <row r="944" spans="12:21" x14ac:dyDescent="0.25">
      <c r="L944" s="41"/>
      <c r="M944" s="41"/>
      <c r="N944" s="41"/>
      <c r="O944" s="61"/>
      <c r="P944" s="41"/>
      <c r="Q944" s="41"/>
      <c r="R944" s="41"/>
      <c r="S944" s="41"/>
      <c r="T944" s="41"/>
      <c r="U944" s="41"/>
    </row>
    <row r="945" spans="12:21" x14ac:dyDescent="0.25">
      <c r="L945" s="41"/>
      <c r="M945" s="41"/>
      <c r="N945" s="41"/>
      <c r="O945" s="61"/>
      <c r="P945" s="41"/>
      <c r="Q945" s="41"/>
      <c r="R945" s="41"/>
      <c r="S945" s="41"/>
      <c r="T945" s="41"/>
      <c r="U945" s="41"/>
    </row>
    <row r="946" spans="12:21" x14ac:dyDescent="0.25">
      <c r="L946" s="41"/>
      <c r="M946" s="41"/>
      <c r="N946" s="41"/>
      <c r="O946" s="61"/>
      <c r="P946" s="41"/>
      <c r="Q946" s="41"/>
      <c r="R946" s="41"/>
      <c r="S946" s="41"/>
      <c r="T946" s="41"/>
      <c r="U946" s="41"/>
    </row>
    <row r="947" spans="12:21" x14ac:dyDescent="0.25">
      <c r="L947" s="41"/>
      <c r="M947" s="41"/>
      <c r="N947" s="41"/>
      <c r="O947" s="61"/>
      <c r="P947" s="41"/>
      <c r="Q947" s="41"/>
      <c r="R947" s="41"/>
      <c r="S947" s="41"/>
      <c r="T947" s="41"/>
      <c r="U947" s="41"/>
    </row>
    <row r="948" spans="12:21" x14ac:dyDescent="0.25">
      <c r="L948" s="41"/>
      <c r="M948" s="41"/>
      <c r="N948" s="41"/>
      <c r="O948" s="61"/>
      <c r="P948" s="41"/>
      <c r="Q948" s="41"/>
      <c r="R948" s="41"/>
      <c r="S948" s="41"/>
      <c r="T948" s="41"/>
      <c r="U948" s="41"/>
    </row>
    <row r="949" spans="12:21" x14ac:dyDescent="0.25">
      <c r="L949" s="41"/>
      <c r="M949" s="41"/>
      <c r="N949" s="41"/>
      <c r="O949" s="61"/>
      <c r="P949" s="41"/>
      <c r="Q949" s="41"/>
      <c r="R949" s="41"/>
      <c r="S949" s="41"/>
      <c r="T949" s="41"/>
      <c r="U949" s="41"/>
    </row>
    <row r="950" spans="12:21" x14ac:dyDescent="0.25">
      <c r="L950" s="41"/>
      <c r="M950" s="41"/>
      <c r="N950" s="41"/>
      <c r="O950" s="61"/>
      <c r="P950" s="41"/>
      <c r="Q950" s="41"/>
      <c r="R950" s="41"/>
      <c r="S950" s="41"/>
      <c r="T950" s="41"/>
      <c r="U950" s="41"/>
    </row>
    <row r="951" spans="12:21" x14ac:dyDescent="0.25">
      <c r="L951" s="41"/>
      <c r="M951" s="41"/>
      <c r="N951" s="41"/>
      <c r="O951" s="61"/>
      <c r="P951" s="41"/>
      <c r="Q951" s="41"/>
      <c r="R951" s="41"/>
      <c r="S951" s="41"/>
      <c r="T951" s="41"/>
      <c r="U951" s="41"/>
    </row>
    <row r="952" spans="12:21" x14ac:dyDescent="0.25">
      <c r="L952" s="41"/>
      <c r="M952" s="41"/>
      <c r="N952" s="41"/>
      <c r="O952" s="61"/>
      <c r="P952" s="41"/>
      <c r="Q952" s="41"/>
      <c r="R952" s="41"/>
      <c r="S952" s="41"/>
      <c r="T952" s="41"/>
      <c r="U952" s="41"/>
    </row>
    <row r="953" spans="12:21" x14ac:dyDescent="0.25">
      <c r="L953" s="41"/>
      <c r="M953" s="41"/>
      <c r="N953" s="41"/>
      <c r="O953" s="61"/>
      <c r="P953" s="41"/>
      <c r="Q953" s="41"/>
      <c r="R953" s="41"/>
      <c r="S953" s="41"/>
      <c r="T953" s="41"/>
      <c r="U953" s="41"/>
    </row>
    <row r="954" spans="12:21" x14ac:dyDescent="0.25">
      <c r="L954" s="41"/>
      <c r="M954" s="41"/>
      <c r="N954" s="41"/>
      <c r="O954" s="61"/>
      <c r="P954" s="41"/>
      <c r="Q954" s="41"/>
      <c r="R954" s="41"/>
      <c r="S954" s="41"/>
      <c r="T954" s="41"/>
      <c r="U954" s="41"/>
    </row>
    <row r="955" spans="12:21" x14ac:dyDescent="0.25">
      <c r="L955" s="41"/>
      <c r="M955" s="41"/>
      <c r="N955" s="41"/>
      <c r="O955" s="61"/>
      <c r="P955" s="41"/>
      <c r="Q955" s="41"/>
      <c r="R955" s="41"/>
      <c r="S955" s="41"/>
      <c r="T955" s="41"/>
      <c r="U955" s="41"/>
    </row>
    <row r="956" spans="12:21" x14ac:dyDescent="0.25">
      <c r="L956" s="41"/>
      <c r="M956" s="41"/>
      <c r="N956" s="41"/>
      <c r="O956" s="61"/>
      <c r="P956" s="41"/>
      <c r="Q956" s="41"/>
      <c r="R956" s="41"/>
      <c r="S956" s="41"/>
      <c r="T956" s="41"/>
      <c r="U956" s="41"/>
    </row>
    <row r="957" spans="12:21" x14ac:dyDescent="0.25">
      <c r="L957" s="41"/>
      <c r="M957" s="41"/>
      <c r="N957" s="41"/>
      <c r="O957" s="61"/>
      <c r="P957" s="41"/>
      <c r="Q957" s="41"/>
      <c r="R957" s="41"/>
      <c r="S957" s="41"/>
      <c r="T957" s="41"/>
      <c r="U957" s="41"/>
    </row>
    <row r="958" spans="12:21" x14ac:dyDescent="0.25">
      <c r="L958" s="41"/>
      <c r="M958" s="41"/>
      <c r="N958" s="41"/>
      <c r="O958" s="61"/>
      <c r="P958" s="41"/>
      <c r="Q958" s="41"/>
      <c r="R958" s="41"/>
      <c r="S958" s="41"/>
      <c r="T958" s="41"/>
      <c r="U958" s="41"/>
    </row>
    <row r="959" spans="12:21" x14ac:dyDescent="0.25">
      <c r="L959" s="41"/>
      <c r="M959" s="41"/>
      <c r="N959" s="41"/>
      <c r="O959" s="61"/>
      <c r="P959" s="41"/>
      <c r="Q959" s="41"/>
      <c r="R959" s="41"/>
      <c r="S959" s="41"/>
      <c r="T959" s="41"/>
      <c r="U959" s="41"/>
    </row>
    <row r="960" spans="12:21" x14ac:dyDescent="0.25">
      <c r="L960" s="41"/>
      <c r="M960" s="41"/>
      <c r="N960" s="41"/>
      <c r="O960" s="61"/>
      <c r="P960" s="41"/>
      <c r="Q960" s="41"/>
      <c r="R960" s="41"/>
      <c r="S960" s="41"/>
      <c r="T960" s="41"/>
      <c r="U960" s="41"/>
    </row>
    <row r="961" spans="12:21" x14ac:dyDescent="0.25">
      <c r="L961" s="41"/>
      <c r="M961" s="41"/>
      <c r="N961" s="41"/>
      <c r="O961" s="61"/>
      <c r="P961" s="41"/>
      <c r="Q961" s="41"/>
      <c r="R961" s="41"/>
      <c r="S961" s="41"/>
      <c r="T961" s="41"/>
      <c r="U961" s="41"/>
    </row>
    <row r="962" spans="12:21" x14ac:dyDescent="0.25">
      <c r="L962" s="41"/>
      <c r="M962" s="41"/>
      <c r="N962" s="41"/>
      <c r="O962" s="61"/>
      <c r="P962" s="41"/>
      <c r="Q962" s="41"/>
      <c r="R962" s="41"/>
      <c r="S962" s="41"/>
      <c r="T962" s="41"/>
      <c r="U962" s="41"/>
    </row>
    <row r="963" spans="12:21" x14ac:dyDescent="0.25">
      <c r="L963" s="41"/>
      <c r="M963" s="41"/>
      <c r="N963" s="41"/>
      <c r="O963" s="61"/>
      <c r="P963" s="41"/>
      <c r="Q963" s="41"/>
      <c r="R963" s="41"/>
      <c r="S963" s="41"/>
      <c r="T963" s="41"/>
      <c r="U963" s="41"/>
    </row>
    <row r="964" spans="12:21" x14ac:dyDescent="0.25">
      <c r="L964" s="41"/>
      <c r="M964" s="41"/>
      <c r="N964" s="41"/>
      <c r="O964" s="61"/>
      <c r="P964" s="41"/>
      <c r="Q964" s="41"/>
      <c r="R964" s="41"/>
      <c r="S964" s="41"/>
      <c r="T964" s="41"/>
      <c r="U964" s="41"/>
    </row>
    <row r="965" spans="12:21" x14ac:dyDescent="0.25">
      <c r="L965" s="41"/>
      <c r="M965" s="41"/>
      <c r="N965" s="41"/>
      <c r="O965" s="61"/>
      <c r="P965" s="41"/>
      <c r="Q965" s="41"/>
      <c r="R965" s="41"/>
      <c r="S965" s="41"/>
      <c r="T965" s="41"/>
      <c r="U965" s="41"/>
    </row>
    <row r="966" spans="12:21" x14ac:dyDescent="0.25">
      <c r="L966" s="41"/>
      <c r="M966" s="41"/>
      <c r="N966" s="41"/>
      <c r="O966" s="61"/>
      <c r="P966" s="41"/>
      <c r="Q966" s="41"/>
      <c r="R966" s="41"/>
      <c r="S966" s="41"/>
      <c r="T966" s="41"/>
      <c r="U966" s="41"/>
    </row>
    <row r="967" spans="12:21" x14ac:dyDescent="0.25">
      <c r="L967" s="41"/>
      <c r="M967" s="41"/>
      <c r="N967" s="41"/>
      <c r="O967" s="61"/>
      <c r="P967" s="41"/>
      <c r="Q967" s="41"/>
      <c r="R967" s="41"/>
      <c r="S967" s="41"/>
      <c r="T967" s="41"/>
      <c r="U967" s="41"/>
    </row>
    <row r="968" spans="12:21" x14ac:dyDescent="0.25">
      <c r="L968" s="41"/>
      <c r="M968" s="41"/>
      <c r="N968" s="41"/>
      <c r="O968" s="61"/>
      <c r="P968" s="41"/>
      <c r="Q968" s="41"/>
      <c r="R968" s="41"/>
      <c r="S968" s="41"/>
      <c r="T968" s="41"/>
      <c r="U968" s="41"/>
    </row>
    <row r="969" spans="12:21" x14ac:dyDescent="0.25">
      <c r="L969" s="41"/>
      <c r="M969" s="41"/>
      <c r="N969" s="41"/>
      <c r="O969" s="61"/>
      <c r="P969" s="41"/>
      <c r="Q969" s="41"/>
      <c r="R969" s="41"/>
      <c r="S969" s="41"/>
      <c r="T969" s="41"/>
      <c r="U969" s="41"/>
    </row>
    <row r="970" spans="12:21" x14ac:dyDescent="0.25">
      <c r="L970" s="41"/>
      <c r="M970" s="41"/>
      <c r="N970" s="41"/>
      <c r="O970" s="61"/>
      <c r="P970" s="41"/>
      <c r="Q970" s="41"/>
      <c r="R970" s="41"/>
      <c r="S970" s="41"/>
      <c r="T970" s="41"/>
      <c r="U970" s="41"/>
    </row>
    <row r="971" spans="12:21" x14ac:dyDescent="0.25">
      <c r="L971" s="41"/>
      <c r="M971" s="41"/>
      <c r="N971" s="41"/>
      <c r="O971" s="61"/>
      <c r="P971" s="41"/>
      <c r="Q971" s="41"/>
      <c r="R971" s="41"/>
      <c r="S971" s="41"/>
      <c r="T971" s="41"/>
      <c r="U971" s="41"/>
    </row>
    <row r="972" spans="12:21" x14ac:dyDescent="0.25">
      <c r="L972" s="41"/>
      <c r="M972" s="41"/>
      <c r="N972" s="41"/>
      <c r="O972" s="61"/>
      <c r="P972" s="41"/>
      <c r="Q972" s="41"/>
      <c r="R972" s="41"/>
      <c r="S972" s="41"/>
      <c r="T972" s="41"/>
      <c r="U972" s="41"/>
    </row>
    <row r="973" spans="12:21" x14ac:dyDescent="0.25">
      <c r="L973" s="41"/>
      <c r="M973" s="41"/>
      <c r="N973" s="41"/>
      <c r="O973" s="61"/>
      <c r="P973" s="41"/>
      <c r="Q973" s="41"/>
      <c r="R973" s="41"/>
      <c r="S973" s="41"/>
      <c r="T973" s="41"/>
      <c r="U973" s="41"/>
    </row>
    <row r="974" spans="12:21" x14ac:dyDescent="0.25">
      <c r="L974" s="41"/>
      <c r="M974" s="41"/>
      <c r="N974" s="41"/>
      <c r="O974" s="61"/>
      <c r="P974" s="41"/>
      <c r="Q974" s="41"/>
      <c r="R974" s="41"/>
      <c r="S974" s="41"/>
      <c r="T974" s="41"/>
      <c r="U974" s="41"/>
    </row>
    <row r="975" spans="12:21" x14ac:dyDescent="0.25">
      <c r="L975" s="41"/>
      <c r="M975" s="41"/>
      <c r="N975" s="41"/>
      <c r="O975" s="61"/>
      <c r="P975" s="41"/>
      <c r="Q975" s="41"/>
      <c r="R975" s="41"/>
      <c r="S975" s="41"/>
      <c r="T975" s="41"/>
      <c r="U975" s="41"/>
    </row>
    <row r="976" spans="12:21" x14ac:dyDescent="0.25">
      <c r="L976" s="41"/>
      <c r="M976" s="41"/>
      <c r="N976" s="41"/>
      <c r="O976" s="61"/>
      <c r="P976" s="41"/>
      <c r="Q976" s="41"/>
      <c r="R976" s="41"/>
      <c r="S976" s="41"/>
      <c r="T976" s="41"/>
      <c r="U976" s="41"/>
    </row>
    <row r="977" spans="12:21" x14ac:dyDescent="0.25">
      <c r="L977" s="41"/>
      <c r="M977" s="41"/>
      <c r="N977" s="41"/>
      <c r="O977" s="61"/>
      <c r="P977" s="41"/>
      <c r="Q977" s="41"/>
      <c r="R977" s="41"/>
      <c r="S977" s="41"/>
      <c r="T977" s="41"/>
      <c r="U977" s="41"/>
    </row>
    <row r="978" spans="12:21" x14ac:dyDescent="0.25">
      <c r="L978" s="41"/>
      <c r="M978" s="41"/>
      <c r="N978" s="41"/>
      <c r="O978" s="61"/>
      <c r="P978" s="41"/>
      <c r="Q978" s="41"/>
      <c r="R978" s="41"/>
      <c r="S978" s="41"/>
      <c r="T978" s="41"/>
      <c r="U978" s="41"/>
    </row>
    <row r="979" spans="12:21" x14ac:dyDescent="0.25">
      <c r="L979" s="41"/>
      <c r="M979" s="41"/>
      <c r="N979" s="41"/>
      <c r="O979" s="61"/>
      <c r="P979" s="41"/>
      <c r="Q979" s="41"/>
      <c r="R979" s="41"/>
      <c r="S979" s="41"/>
      <c r="T979" s="41"/>
      <c r="U979" s="41"/>
    </row>
    <row r="980" spans="12:21" x14ac:dyDescent="0.25">
      <c r="L980" s="41"/>
      <c r="M980" s="41"/>
      <c r="N980" s="41"/>
      <c r="O980" s="61"/>
      <c r="P980" s="41"/>
      <c r="Q980" s="41"/>
      <c r="R980" s="41"/>
      <c r="S980" s="41"/>
      <c r="T980" s="41"/>
      <c r="U980" s="41"/>
    </row>
    <row r="981" spans="12:21" x14ac:dyDescent="0.25">
      <c r="L981" s="41"/>
      <c r="M981" s="41"/>
      <c r="N981" s="41"/>
      <c r="O981" s="61"/>
      <c r="P981" s="41"/>
      <c r="Q981" s="41"/>
      <c r="R981" s="41"/>
      <c r="S981" s="41"/>
      <c r="T981" s="41"/>
      <c r="U981" s="41"/>
    </row>
    <row r="982" spans="12:21" x14ac:dyDescent="0.25">
      <c r="L982" s="41"/>
      <c r="M982" s="41"/>
      <c r="N982" s="41"/>
      <c r="O982" s="61"/>
      <c r="P982" s="41"/>
      <c r="Q982" s="41"/>
      <c r="R982" s="41"/>
      <c r="S982" s="41"/>
      <c r="T982" s="41"/>
      <c r="U982" s="41"/>
    </row>
    <row r="983" spans="12:21" x14ac:dyDescent="0.25">
      <c r="L983" s="41"/>
      <c r="M983" s="41"/>
      <c r="N983" s="41"/>
      <c r="O983" s="61"/>
      <c r="P983" s="41"/>
      <c r="Q983" s="41"/>
      <c r="R983" s="41"/>
      <c r="S983" s="41"/>
      <c r="T983" s="41"/>
      <c r="U983" s="41"/>
    </row>
    <row r="984" spans="12:21" x14ac:dyDescent="0.25">
      <c r="L984" s="41"/>
      <c r="M984" s="41"/>
      <c r="N984" s="41"/>
      <c r="O984" s="61"/>
      <c r="P984" s="41"/>
      <c r="Q984" s="41"/>
      <c r="R984" s="41"/>
      <c r="S984" s="41"/>
      <c r="T984" s="41"/>
      <c r="U984" s="41"/>
    </row>
    <row r="985" spans="12:21" x14ac:dyDescent="0.25">
      <c r="L985" s="41"/>
      <c r="M985" s="41"/>
      <c r="N985" s="41"/>
      <c r="O985" s="61"/>
      <c r="P985" s="41"/>
      <c r="Q985" s="41"/>
      <c r="R985" s="41"/>
      <c r="S985" s="41"/>
      <c r="T985" s="41"/>
      <c r="U985" s="41"/>
    </row>
  </sheetData>
  <mergeCells count="380">
    <mergeCell ref="A14:B14"/>
    <mergeCell ref="A15:B15"/>
    <mergeCell ref="A16:B16"/>
    <mergeCell ref="A17:B17"/>
    <mergeCell ref="A18:B18"/>
    <mergeCell ref="A4:K4"/>
    <mergeCell ref="A3:K3"/>
    <mergeCell ref="A2:K2"/>
    <mergeCell ref="A1:K1"/>
    <mergeCell ref="A7:A8"/>
    <mergeCell ref="C9:G9"/>
    <mergeCell ref="C8:G8"/>
    <mergeCell ref="C11:G11"/>
    <mergeCell ref="A6:G6"/>
    <mergeCell ref="H10:J10"/>
    <mergeCell ref="V498:AA498"/>
    <mergeCell ref="V499:AA499"/>
    <mergeCell ref="V500:AA500"/>
    <mergeCell ref="C7:G7"/>
    <mergeCell ref="C10:G10"/>
    <mergeCell ref="V506:AA506"/>
    <mergeCell ref="V507:AA507"/>
    <mergeCell ref="V508:AA508"/>
    <mergeCell ref="V509:AA509"/>
    <mergeCell ref="V510:AA510"/>
    <mergeCell ref="V501:AA501"/>
    <mergeCell ref="V502:AA502"/>
    <mergeCell ref="V503:AA503"/>
    <mergeCell ref="V504:AA504"/>
    <mergeCell ref="V505:AA505"/>
    <mergeCell ref="V516:AA516"/>
    <mergeCell ref="V517:AA517"/>
    <mergeCell ref="V518:AA518"/>
    <mergeCell ref="V519:AA519"/>
    <mergeCell ref="V520:AA520"/>
    <mergeCell ref="V511:AA511"/>
    <mergeCell ref="V512:AA512"/>
    <mergeCell ref="V513:AA513"/>
    <mergeCell ref="V514:AA514"/>
    <mergeCell ref="V515:AA515"/>
    <mergeCell ref="V526:AA526"/>
    <mergeCell ref="V527:AA527"/>
    <mergeCell ref="V528:AA528"/>
    <mergeCell ref="V529:AA529"/>
    <mergeCell ref="V530:AA530"/>
    <mergeCell ref="V521:AA521"/>
    <mergeCell ref="V522:AA522"/>
    <mergeCell ref="V523:AA523"/>
    <mergeCell ref="V524:AA524"/>
    <mergeCell ref="V525:AA525"/>
    <mergeCell ref="V536:AA536"/>
    <mergeCell ref="V537:AA537"/>
    <mergeCell ref="V538:AA538"/>
    <mergeCell ref="V539:AA539"/>
    <mergeCell ref="V540:AA540"/>
    <mergeCell ref="V531:AA531"/>
    <mergeCell ref="V532:AA532"/>
    <mergeCell ref="V533:AA533"/>
    <mergeCell ref="V534:AA534"/>
    <mergeCell ref="V535:AA535"/>
    <mergeCell ref="V546:AA546"/>
    <mergeCell ref="V547:AA547"/>
    <mergeCell ref="V548:AA548"/>
    <mergeCell ref="V549:AA549"/>
    <mergeCell ref="V550:AA550"/>
    <mergeCell ref="V541:AA541"/>
    <mergeCell ref="V542:AA542"/>
    <mergeCell ref="V543:AA543"/>
    <mergeCell ref="V544:AA544"/>
    <mergeCell ref="V545:AA545"/>
    <mergeCell ref="V556:AA556"/>
    <mergeCell ref="V557:AA557"/>
    <mergeCell ref="V558:AA558"/>
    <mergeCell ref="V559:AA559"/>
    <mergeCell ref="V560:AA560"/>
    <mergeCell ref="V551:AA551"/>
    <mergeCell ref="V552:AA552"/>
    <mergeCell ref="V553:AA553"/>
    <mergeCell ref="V554:AA554"/>
    <mergeCell ref="V555:AA555"/>
    <mergeCell ref="V566:AA566"/>
    <mergeCell ref="V567:AA567"/>
    <mergeCell ref="V568:AA568"/>
    <mergeCell ref="V569:AA569"/>
    <mergeCell ref="V570:AA570"/>
    <mergeCell ref="V561:AA561"/>
    <mergeCell ref="V562:AA562"/>
    <mergeCell ref="V563:AA563"/>
    <mergeCell ref="V564:AA564"/>
    <mergeCell ref="V565:AA565"/>
    <mergeCell ref="V576:AA576"/>
    <mergeCell ref="V577:AA577"/>
    <mergeCell ref="V578:AA578"/>
    <mergeCell ref="V579:AA579"/>
    <mergeCell ref="V580:AA580"/>
    <mergeCell ref="V571:AA571"/>
    <mergeCell ref="V572:AA572"/>
    <mergeCell ref="V573:AA573"/>
    <mergeCell ref="V574:AA574"/>
    <mergeCell ref="V575:AA575"/>
    <mergeCell ref="V586:AA586"/>
    <mergeCell ref="V587:AA587"/>
    <mergeCell ref="V588:AA588"/>
    <mergeCell ref="V589:AA589"/>
    <mergeCell ref="V590:AA590"/>
    <mergeCell ref="V581:AA581"/>
    <mergeCell ref="V582:AA582"/>
    <mergeCell ref="V583:AA583"/>
    <mergeCell ref="V584:AA584"/>
    <mergeCell ref="V585:AA585"/>
    <mergeCell ref="V596:AA596"/>
    <mergeCell ref="V597:AA597"/>
    <mergeCell ref="V598:AA598"/>
    <mergeCell ref="V599:AA599"/>
    <mergeCell ref="V600:AA600"/>
    <mergeCell ref="V591:AA591"/>
    <mergeCell ref="V592:AA592"/>
    <mergeCell ref="V593:AA593"/>
    <mergeCell ref="V594:AA594"/>
    <mergeCell ref="V595:AA595"/>
    <mergeCell ref="V606:AA606"/>
    <mergeCell ref="V607:AA607"/>
    <mergeCell ref="V608:AA608"/>
    <mergeCell ref="V609:AA609"/>
    <mergeCell ref="V610:AA610"/>
    <mergeCell ref="V601:AA601"/>
    <mergeCell ref="V602:AA602"/>
    <mergeCell ref="V603:AA603"/>
    <mergeCell ref="V604:AA604"/>
    <mergeCell ref="V605:AA605"/>
    <mergeCell ref="V616:AA616"/>
    <mergeCell ref="V617:AA617"/>
    <mergeCell ref="V618:AA618"/>
    <mergeCell ref="V619:AA619"/>
    <mergeCell ref="V620:AA620"/>
    <mergeCell ref="V611:AA611"/>
    <mergeCell ref="V612:AA612"/>
    <mergeCell ref="V613:AA613"/>
    <mergeCell ref="V614:AA614"/>
    <mergeCell ref="V615:AA615"/>
    <mergeCell ref="V626:AA626"/>
    <mergeCell ref="V627:AA627"/>
    <mergeCell ref="V628:AA628"/>
    <mergeCell ref="V629:AA629"/>
    <mergeCell ref="V630:AA630"/>
    <mergeCell ref="V621:AA621"/>
    <mergeCell ref="V622:AA622"/>
    <mergeCell ref="V623:AA623"/>
    <mergeCell ref="V624:AA624"/>
    <mergeCell ref="V625:AA625"/>
    <mergeCell ref="V636:AA636"/>
    <mergeCell ref="V637:AA637"/>
    <mergeCell ref="V638:AA638"/>
    <mergeCell ref="V639:AA639"/>
    <mergeCell ref="V640:AA640"/>
    <mergeCell ref="V631:AA631"/>
    <mergeCell ref="V632:AA632"/>
    <mergeCell ref="V633:AA633"/>
    <mergeCell ref="V634:AA634"/>
    <mergeCell ref="V635:AA635"/>
    <mergeCell ref="V646:AA646"/>
    <mergeCell ref="V647:AA647"/>
    <mergeCell ref="V648:AA648"/>
    <mergeCell ref="V649:AA649"/>
    <mergeCell ref="V650:AA650"/>
    <mergeCell ref="V641:AA641"/>
    <mergeCell ref="V642:AA642"/>
    <mergeCell ref="V643:AA643"/>
    <mergeCell ref="V644:AA644"/>
    <mergeCell ref="V645:AA645"/>
    <mergeCell ref="V656:AA656"/>
    <mergeCell ref="V657:AA657"/>
    <mergeCell ref="V658:AA658"/>
    <mergeCell ref="V659:AA659"/>
    <mergeCell ref="V660:AA660"/>
    <mergeCell ref="V651:AA651"/>
    <mergeCell ref="V652:AA652"/>
    <mergeCell ref="V653:AA653"/>
    <mergeCell ref="V654:AA654"/>
    <mergeCell ref="V655:AA655"/>
    <mergeCell ref="V666:AA666"/>
    <mergeCell ref="V667:AA667"/>
    <mergeCell ref="V668:AA668"/>
    <mergeCell ref="V669:AA669"/>
    <mergeCell ref="V670:AA670"/>
    <mergeCell ref="V661:AA661"/>
    <mergeCell ref="V662:AA662"/>
    <mergeCell ref="V663:AA663"/>
    <mergeCell ref="V664:AA664"/>
    <mergeCell ref="V665:AA665"/>
    <mergeCell ref="V676:AA676"/>
    <mergeCell ref="V677:AA677"/>
    <mergeCell ref="V678:AA678"/>
    <mergeCell ref="V679:AA679"/>
    <mergeCell ref="V680:AA680"/>
    <mergeCell ref="V671:AA671"/>
    <mergeCell ref="V672:AA672"/>
    <mergeCell ref="V673:AA673"/>
    <mergeCell ref="V674:AA674"/>
    <mergeCell ref="V675:AA675"/>
    <mergeCell ref="V686:AA686"/>
    <mergeCell ref="V687:AA687"/>
    <mergeCell ref="V688:AA688"/>
    <mergeCell ref="V689:AA689"/>
    <mergeCell ref="V690:AA690"/>
    <mergeCell ref="V681:AA681"/>
    <mergeCell ref="V682:AA682"/>
    <mergeCell ref="V683:AA683"/>
    <mergeCell ref="V684:AA684"/>
    <mergeCell ref="V685:AA685"/>
    <mergeCell ref="V696:AA696"/>
    <mergeCell ref="V697:AA697"/>
    <mergeCell ref="V698:AA698"/>
    <mergeCell ref="V699:AA699"/>
    <mergeCell ref="V700:AA700"/>
    <mergeCell ref="V691:AA691"/>
    <mergeCell ref="V692:AA692"/>
    <mergeCell ref="V693:AA693"/>
    <mergeCell ref="V694:AA694"/>
    <mergeCell ref="V695:AA695"/>
    <mergeCell ref="V706:AA706"/>
    <mergeCell ref="V707:AA707"/>
    <mergeCell ref="V708:AA708"/>
    <mergeCell ref="V709:AA709"/>
    <mergeCell ref="V710:AA710"/>
    <mergeCell ref="V701:AA701"/>
    <mergeCell ref="V702:AA702"/>
    <mergeCell ref="V703:AA703"/>
    <mergeCell ref="V704:AA704"/>
    <mergeCell ref="V705:AA705"/>
    <mergeCell ref="V716:AA716"/>
    <mergeCell ref="V717:AA717"/>
    <mergeCell ref="V718:AA718"/>
    <mergeCell ref="V719:AA719"/>
    <mergeCell ref="V720:AA720"/>
    <mergeCell ref="V711:AA711"/>
    <mergeCell ref="V712:AA712"/>
    <mergeCell ref="V713:AA713"/>
    <mergeCell ref="V714:AA714"/>
    <mergeCell ref="V715:AA715"/>
    <mergeCell ref="V726:AA726"/>
    <mergeCell ref="V727:AA727"/>
    <mergeCell ref="V728:AA728"/>
    <mergeCell ref="V729:AA729"/>
    <mergeCell ref="V730:AA730"/>
    <mergeCell ref="V721:AA721"/>
    <mergeCell ref="V722:AA722"/>
    <mergeCell ref="V723:AA723"/>
    <mergeCell ref="V724:AA724"/>
    <mergeCell ref="V725:AA725"/>
    <mergeCell ref="V736:AA736"/>
    <mergeCell ref="V737:AA737"/>
    <mergeCell ref="V738:AA738"/>
    <mergeCell ref="V739:AA739"/>
    <mergeCell ref="V740:AA740"/>
    <mergeCell ref="V731:AA731"/>
    <mergeCell ref="V732:AA732"/>
    <mergeCell ref="V733:AA733"/>
    <mergeCell ref="V734:AA734"/>
    <mergeCell ref="V735:AA735"/>
    <mergeCell ref="V746:AA746"/>
    <mergeCell ref="V747:AA747"/>
    <mergeCell ref="V748:AA748"/>
    <mergeCell ref="V749:AA749"/>
    <mergeCell ref="V750:AA750"/>
    <mergeCell ref="V741:AA741"/>
    <mergeCell ref="V742:AA742"/>
    <mergeCell ref="V743:AA743"/>
    <mergeCell ref="V744:AA744"/>
    <mergeCell ref="V745:AA745"/>
    <mergeCell ref="V756:AA756"/>
    <mergeCell ref="V757:AA757"/>
    <mergeCell ref="V758:AA758"/>
    <mergeCell ref="V759:AA759"/>
    <mergeCell ref="V760:AA760"/>
    <mergeCell ref="V751:AA751"/>
    <mergeCell ref="V752:AA752"/>
    <mergeCell ref="V753:AA753"/>
    <mergeCell ref="V754:AA754"/>
    <mergeCell ref="V755:AA755"/>
    <mergeCell ref="V766:AA766"/>
    <mergeCell ref="V767:AA767"/>
    <mergeCell ref="V768:AA768"/>
    <mergeCell ref="V769:AA769"/>
    <mergeCell ref="V770:AA770"/>
    <mergeCell ref="V761:AA761"/>
    <mergeCell ref="V762:AA762"/>
    <mergeCell ref="V763:AA763"/>
    <mergeCell ref="V764:AA764"/>
    <mergeCell ref="V765:AA765"/>
    <mergeCell ref="V776:AA776"/>
    <mergeCell ref="V777:AA777"/>
    <mergeCell ref="V778:AA778"/>
    <mergeCell ref="V779:AA779"/>
    <mergeCell ref="V780:AA780"/>
    <mergeCell ref="V771:AA771"/>
    <mergeCell ref="V772:AA772"/>
    <mergeCell ref="V773:AA773"/>
    <mergeCell ref="V774:AA774"/>
    <mergeCell ref="V775:AA775"/>
    <mergeCell ref="V786:AA786"/>
    <mergeCell ref="V787:AA787"/>
    <mergeCell ref="V788:AA788"/>
    <mergeCell ref="V789:AA789"/>
    <mergeCell ref="V790:AA790"/>
    <mergeCell ref="V781:AA781"/>
    <mergeCell ref="V782:AA782"/>
    <mergeCell ref="V783:AA783"/>
    <mergeCell ref="V784:AA784"/>
    <mergeCell ref="V785:AA785"/>
    <mergeCell ref="V796:AA796"/>
    <mergeCell ref="V797:AA797"/>
    <mergeCell ref="V798:AA798"/>
    <mergeCell ref="V799:AA799"/>
    <mergeCell ref="V800:AA800"/>
    <mergeCell ref="V791:AA791"/>
    <mergeCell ref="V792:AA792"/>
    <mergeCell ref="V793:AA793"/>
    <mergeCell ref="V794:AA794"/>
    <mergeCell ref="V795:AA795"/>
    <mergeCell ref="V806:AA806"/>
    <mergeCell ref="V807:AA807"/>
    <mergeCell ref="V808:AA808"/>
    <mergeCell ref="V809:AA809"/>
    <mergeCell ref="V810:AA810"/>
    <mergeCell ref="V801:AA801"/>
    <mergeCell ref="V802:AA802"/>
    <mergeCell ref="V803:AA803"/>
    <mergeCell ref="V804:AA804"/>
    <mergeCell ref="V805:AA805"/>
    <mergeCell ref="V816:AA816"/>
    <mergeCell ref="V817:AA817"/>
    <mergeCell ref="V818:AA818"/>
    <mergeCell ref="V819:AA819"/>
    <mergeCell ref="V820:AA820"/>
    <mergeCell ref="V811:AA811"/>
    <mergeCell ref="V812:AA812"/>
    <mergeCell ref="V813:AA813"/>
    <mergeCell ref="V814:AA814"/>
    <mergeCell ref="V815:AA815"/>
    <mergeCell ref="V826:AA826"/>
    <mergeCell ref="V827:AA827"/>
    <mergeCell ref="V828:AA828"/>
    <mergeCell ref="V829:AA829"/>
    <mergeCell ref="V830:AA830"/>
    <mergeCell ref="V821:AA821"/>
    <mergeCell ref="V822:AA822"/>
    <mergeCell ref="V823:AA823"/>
    <mergeCell ref="V824:AA824"/>
    <mergeCell ref="V825:AA825"/>
    <mergeCell ref="V836:AA836"/>
    <mergeCell ref="V837:AA837"/>
    <mergeCell ref="V838:AA838"/>
    <mergeCell ref="V839:AA839"/>
    <mergeCell ref="V840:AA840"/>
    <mergeCell ref="V831:AA831"/>
    <mergeCell ref="V832:AA832"/>
    <mergeCell ref="V833:AA833"/>
    <mergeCell ref="V834:AA834"/>
    <mergeCell ref="V835:AA835"/>
    <mergeCell ref="V846:AA846"/>
    <mergeCell ref="V847:AA847"/>
    <mergeCell ref="V848:AA848"/>
    <mergeCell ref="V849:AA849"/>
    <mergeCell ref="V850:AA850"/>
    <mergeCell ref="V841:AA841"/>
    <mergeCell ref="V842:AA842"/>
    <mergeCell ref="V843:AA843"/>
    <mergeCell ref="V844:AA844"/>
    <mergeCell ref="V845:AA845"/>
    <mergeCell ref="V856:AA856"/>
    <mergeCell ref="V857:AA857"/>
    <mergeCell ref="V858:AA858"/>
    <mergeCell ref="V859:AA859"/>
    <mergeCell ref="V860:AA860"/>
    <mergeCell ref="V851:AA851"/>
    <mergeCell ref="V852:AA852"/>
    <mergeCell ref="V853:AA853"/>
    <mergeCell ref="V854:AA854"/>
    <mergeCell ref="V855:AA855"/>
  </mergeCells>
  <phoneticPr fontId="21"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1B20A-2B01-43D5-B63B-CF9D869048F9}">
  <sheetPr>
    <tabColor theme="7" tint="-0.249977111117893"/>
  </sheetPr>
  <dimension ref="A1:BU215"/>
  <sheetViews>
    <sheetView topLeftCell="A3" zoomScale="130" zoomScaleNormal="130" workbookViewId="0">
      <selection activeCell="X11" sqref="X11"/>
    </sheetView>
  </sheetViews>
  <sheetFormatPr baseColWidth="10" defaultColWidth="9.140625" defaultRowHeight="15" x14ac:dyDescent="0.25"/>
  <cols>
    <col min="8" max="8" width="11.5703125" customWidth="1"/>
    <col min="16" max="16" width="14.42578125" style="44" customWidth="1"/>
    <col min="17" max="73" width="9.140625" style="44"/>
  </cols>
  <sheetData>
    <row r="1" spans="1:51" ht="15.75" customHeight="1" x14ac:dyDescent="0.25">
      <c r="A1" s="221" t="s">
        <v>55</v>
      </c>
      <c r="B1" s="221"/>
      <c r="C1" s="221"/>
      <c r="D1" s="221"/>
      <c r="E1" s="221"/>
      <c r="F1" s="221"/>
      <c r="G1" s="221"/>
      <c r="H1" s="221"/>
      <c r="I1" s="221"/>
      <c r="J1" s="221"/>
      <c r="K1" s="221"/>
      <c r="L1" s="221"/>
      <c r="M1" s="221"/>
      <c r="N1" s="221"/>
      <c r="O1" s="22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row>
    <row r="2" spans="1:51" ht="15.75" customHeight="1" x14ac:dyDescent="0.25">
      <c r="A2" s="221" t="s">
        <v>52</v>
      </c>
      <c r="B2" s="221"/>
      <c r="C2" s="221"/>
      <c r="D2" s="221"/>
      <c r="E2" s="221"/>
      <c r="F2" s="221"/>
      <c r="G2" s="221"/>
      <c r="H2" s="221"/>
      <c r="I2" s="221"/>
      <c r="J2" s="221"/>
      <c r="K2" s="221"/>
      <c r="L2" s="221"/>
      <c r="M2" s="221"/>
      <c r="N2" s="221"/>
      <c r="O2" s="22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row>
    <row r="3" spans="1:51" ht="15.75" customHeight="1" x14ac:dyDescent="0.25">
      <c r="A3" s="221" t="s">
        <v>592</v>
      </c>
      <c r="B3" s="221"/>
      <c r="C3" s="221"/>
      <c r="D3" s="221"/>
      <c r="E3" s="221"/>
      <c r="F3" s="221"/>
      <c r="G3" s="221"/>
      <c r="H3" s="221"/>
      <c r="I3" s="221"/>
      <c r="J3" s="221"/>
      <c r="K3" s="221"/>
      <c r="L3" s="221"/>
      <c r="M3" s="221"/>
      <c r="N3" s="221"/>
      <c r="O3" s="22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row>
    <row r="4" spans="1:51" ht="15.75" customHeight="1" x14ac:dyDescent="0.25">
      <c r="A4" s="221" t="s">
        <v>590</v>
      </c>
      <c r="B4" s="221"/>
      <c r="C4" s="221"/>
      <c r="D4" s="221"/>
      <c r="E4" s="221"/>
      <c r="F4" s="221"/>
      <c r="G4" s="221"/>
      <c r="H4" s="221"/>
      <c r="I4" s="221"/>
      <c r="J4" s="221"/>
      <c r="K4" s="221"/>
      <c r="L4" s="221"/>
      <c r="M4" s="221"/>
      <c r="N4" s="221"/>
      <c r="O4" s="22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row>
    <row r="5" spans="1:51" x14ac:dyDescent="0.25">
      <c r="A5" s="44"/>
      <c r="B5" s="44"/>
      <c r="C5" s="44"/>
      <c r="D5" s="44"/>
      <c r="E5" s="44"/>
      <c r="F5" s="44"/>
      <c r="G5" s="44"/>
      <c r="H5" s="44"/>
      <c r="I5" s="44"/>
      <c r="J5" s="44"/>
      <c r="K5" s="44"/>
      <c r="L5" s="44"/>
      <c r="M5" s="44"/>
      <c r="N5" s="44"/>
      <c r="O5" s="44"/>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row>
    <row r="6" spans="1:51" x14ac:dyDescent="0.25">
      <c r="A6" s="268"/>
      <c r="B6" s="268"/>
      <c r="C6" s="268"/>
      <c r="D6" s="268"/>
      <c r="E6" s="268"/>
      <c r="F6" s="268"/>
      <c r="G6" s="268"/>
      <c r="H6" s="253" t="s">
        <v>260</v>
      </c>
      <c r="I6" s="253"/>
      <c r="J6" s="253" t="s">
        <v>261</v>
      </c>
      <c r="K6" s="253"/>
      <c r="L6" s="253" t="s">
        <v>262</v>
      </c>
      <c r="M6" s="253"/>
      <c r="N6" s="253" t="s">
        <v>263</v>
      </c>
      <c r="O6" s="253"/>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row>
    <row r="7" spans="1:51" ht="15" customHeight="1" x14ac:dyDescent="0.25">
      <c r="A7" s="62"/>
      <c r="B7" s="62"/>
      <c r="C7" s="62"/>
      <c r="D7" s="62"/>
      <c r="E7" s="62"/>
      <c r="F7" s="62"/>
      <c r="G7" s="62"/>
      <c r="H7" s="17" t="s">
        <v>206</v>
      </c>
      <c r="I7" s="17" t="s">
        <v>207</v>
      </c>
      <c r="J7" s="17" t="s">
        <v>206</v>
      </c>
      <c r="K7" s="17" t="s">
        <v>207</v>
      </c>
      <c r="L7" s="17" t="s">
        <v>206</v>
      </c>
      <c r="M7" s="17" t="s">
        <v>207</v>
      </c>
      <c r="N7" s="17" t="s">
        <v>206</v>
      </c>
      <c r="O7" s="17" t="s">
        <v>207</v>
      </c>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row>
    <row r="8" spans="1:51" ht="47.1" customHeight="1" x14ac:dyDescent="0.25">
      <c r="A8" s="62"/>
      <c r="B8" s="15" t="s">
        <v>264</v>
      </c>
      <c r="C8" s="254" t="s">
        <v>216</v>
      </c>
      <c r="D8" s="255"/>
      <c r="E8" s="255"/>
      <c r="F8" s="255"/>
      <c r="G8" s="256"/>
      <c r="H8" s="8"/>
      <c r="I8" s="8"/>
      <c r="J8" s="8"/>
      <c r="K8" s="8"/>
      <c r="L8" s="8"/>
      <c r="M8" s="8"/>
      <c r="N8" s="8"/>
      <c r="O8" s="8"/>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row>
    <row r="9" spans="1:51" ht="50.1" customHeight="1" x14ac:dyDescent="0.25">
      <c r="A9" s="293"/>
      <c r="B9" s="15" t="s">
        <v>215</v>
      </c>
      <c r="C9" s="254" t="s">
        <v>218</v>
      </c>
      <c r="D9" s="255"/>
      <c r="E9" s="255"/>
      <c r="F9" s="255"/>
      <c r="G9" s="256"/>
      <c r="H9" s="123"/>
      <c r="I9" s="123"/>
      <c r="J9" s="123"/>
      <c r="K9" s="123"/>
      <c r="L9" s="123"/>
      <c r="M9" s="123"/>
      <c r="N9" s="123"/>
      <c r="O9" s="123"/>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row>
    <row r="10" spans="1:51" ht="64.5" customHeight="1" x14ac:dyDescent="0.25">
      <c r="A10" s="293"/>
      <c r="B10" s="15" t="s">
        <v>217</v>
      </c>
      <c r="C10" s="254" t="s">
        <v>611</v>
      </c>
      <c r="D10" s="255"/>
      <c r="E10" s="255"/>
      <c r="F10" s="255"/>
      <c r="G10" s="256"/>
      <c r="H10" s="123"/>
      <c r="I10" s="123"/>
      <c r="J10" s="123"/>
      <c r="K10" s="123"/>
      <c r="L10" s="123"/>
      <c r="M10" s="123"/>
      <c r="N10" s="123"/>
      <c r="O10" s="123"/>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row>
    <row r="11" spans="1:51" ht="38.1" customHeight="1" x14ac:dyDescent="0.25">
      <c r="A11" s="293"/>
      <c r="B11" s="15" t="s">
        <v>219</v>
      </c>
      <c r="C11" s="254" t="s">
        <v>265</v>
      </c>
      <c r="D11" s="255"/>
      <c r="E11" s="255"/>
      <c r="F11" s="255"/>
      <c r="G11" s="256"/>
      <c r="H11" s="123"/>
      <c r="I11" s="123"/>
      <c r="J11" s="123"/>
      <c r="K11" s="123"/>
      <c r="L11" s="123"/>
      <c r="M11" s="123"/>
      <c r="N11" s="123"/>
      <c r="O11" s="123"/>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row>
    <row r="12" spans="1:51" ht="57.95" customHeight="1" x14ac:dyDescent="0.25">
      <c r="A12" s="293"/>
      <c r="B12" s="15" t="s">
        <v>220</v>
      </c>
      <c r="C12" s="254" t="s">
        <v>606</v>
      </c>
      <c r="D12" s="255"/>
      <c r="E12" s="255"/>
      <c r="F12" s="255"/>
      <c r="G12" s="256"/>
      <c r="H12" s="123"/>
      <c r="I12" s="123"/>
      <c r="J12" s="123"/>
      <c r="K12" s="123"/>
      <c r="L12" s="123"/>
      <c r="M12" s="123"/>
      <c r="N12" s="123"/>
      <c r="O12" s="123"/>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row>
    <row r="13" spans="1:51" ht="36.950000000000003" customHeight="1" x14ac:dyDescent="0.25">
      <c r="A13" s="293"/>
      <c r="B13" s="15" t="s">
        <v>222</v>
      </c>
      <c r="C13" s="254" t="s">
        <v>554</v>
      </c>
      <c r="D13" s="255"/>
      <c r="E13" s="255"/>
      <c r="F13" s="255"/>
      <c r="G13" s="256"/>
      <c r="H13" s="123"/>
      <c r="I13" s="123"/>
      <c r="J13" s="123"/>
      <c r="K13" s="123"/>
      <c r="L13" s="123"/>
      <c r="M13" s="123"/>
      <c r="N13" s="123"/>
      <c r="O13" s="123"/>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row>
    <row r="14" spans="1:51" ht="27.6" customHeight="1" x14ac:dyDescent="0.25">
      <c r="A14" s="293"/>
      <c r="B14" s="15" t="s">
        <v>223</v>
      </c>
      <c r="C14" s="254" t="s">
        <v>226</v>
      </c>
      <c r="D14" s="255"/>
      <c r="E14" s="255"/>
      <c r="F14" s="255"/>
      <c r="G14" s="256"/>
      <c r="H14" s="123"/>
      <c r="I14" s="123"/>
      <c r="J14" s="123"/>
      <c r="K14" s="123"/>
      <c r="L14" s="123"/>
      <c r="M14" s="123"/>
      <c r="N14" s="123"/>
      <c r="O14" s="123"/>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row>
    <row r="15" spans="1:51" ht="39.6" customHeight="1" x14ac:dyDescent="0.25">
      <c r="A15" s="293"/>
      <c r="B15" s="15" t="s">
        <v>225</v>
      </c>
      <c r="C15" s="254" t="s">
        <v>228</v>
      </c>
      <c r="D15" s="255"/>
      <c r="E15" s="255"/>
      <c r="F15" s="255"/>
      <c r="G15" s="256"/>
      <c r="H15" s="14"/>
      <c r="I15" s="14"/>
      <c r="J15" s="14"/>
      <c r="K15" s="14"/>
      <c r="L15" s="14"/>
      <c r="M15" s="14"/>
      <c r="N15" s="14"/>
      <c r="O15" s="14"/>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row>
    <row r="16" spans="1:51" ht="34.5" customHeight="1" x14ac:dyDescent="0.25">
      <c r="A16" s="293"/>
      <c r="B16" s="15" t="s">
        <v>227</v>
      </c>
      <c r="C16" s="263" t="s">
        <v>229</v>
      </c>
      <c r="D16" s="264"/>
      <c r="E16" s="264"/>
      <c r="F16" s="264"/>
      <c r="G16" s="265"/>
      <c r="H16" s="14"/>
      <c r="I16" s="14"/>
      <c r="J16" s="14"/>
      <c r="K16" s="14"/>
      <c r="L16" s="14"/>
      <c r="M16" s="14"/>
      <c r="N16" s="14"/>
      <c r="O16" s="14"/>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row>
    <row r="17" spans="1:51" ht="34.5" customHeight="1" x14ac:dyDescent="0.25">
      <c r="A17" s="293"/>
      <c r="B17" s="15" t="s">
        <v>230</v>
      </c>
      <c r="C17" s="263" t="s">
        <v>234</v>
      </c>
      <c r="D17" s="264"/>
      <c r="E17" s="264"/>
      <c r="F17" s="264"/>
      <c r="G17" s="265"/>
      <c r="H17" s="14"/>
      <c r="I17" s="14"/>
      <c r="J17" s="14"/>
      <c r="K17" s="14"/>
      <c r="L17" s="14"/>
      <c r="M17" s="14"/>
      <c r="N17" s="14"/>
      <c r="O17" s="14"/>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row>
    <row r="18" spans="1:51" ht="27" customHeight="1" x14ac:dyDescent="0.25">
      <c r="A18" s="293"/>
      <c r="B18" s="15" t="s">
        <v>232</v>
      </c>
      <c r="C18" s="263" t="s">
        <v>266</v>
      </c>
      <c r="D18" s="264"/>
      <c r="E18" s="264"/>
      <c r="F18" s="264"/>
      <c r="G18" s="265"/>
      <c r="H18" s="14"/>
      <c r="I18" s="14"/>
      <c r="J18" s="14"/>
      <c r="K18" s="14"/>
      <c r="L18" s="14"/>
      <c r="M18" s="14"/>
      <c r="N18" s="14"/>
      <c r="O18" s="14"/>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row>
    <row r="19" spans="1:51" ht="30" customHeight="1" x14ac:dyDescent="0.25">
      <c r="A19" s="293"/>
      <c r="B19" s="15" t="s">
        <v>233</v>
      </c>
      <c r="C19" s="263" t="s">
        <v>267</v>
      </c>
      <c r="D19" s="264"/>
      <c r="E19" s="264"/>
      <c r="F19" s="264"/>
      <c r="G19" s="265"/>
      <c r="H19" s="14"/>
      <c r="I19" s="14"/>
      <c r="J19" s="14"/>
      <c r="K19" s="14"/>
      <c r="L19" s="14"/>
      <c r="M19" s="14"/>
      <c r="N19" s="14"/>
      <c r="O19" s="14"/>
      <c r="P19" s="295" t="s">
        <v>237</v>
      </c>
      <c r="Q19" s="295"/>
      <c r="R19" s="274"/>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row>
    <row r="20" spans="1:51" ht="20.45" customHeight="1" x14ac:dyDescent="0.25">
      <c r="A20" s="294"/>
      <c r="B20" s="257" t="s">
        <v>268</v>
      </c>
      <c r="C20" s="258"/>
      <c r="D20" s="258"/>
      <c r="E20" s="258"/>
      <c r="F20" s="258"/>
      <c r="G20" s="259"/>
      <c r="H20" s="134">
        <f t="shared" ref="H20:O20" si="0">SUM(H8:H19)</f>
        <v>0</v>
      </c>
      <c r="I20" s="134">
        <f t="shared" si="0"/>
        <v>0</v>
      </c>
      <c r="J20" s="134">
        <f t="shared" si="0"/>
        <v>0</v>
      </c>
      <c r="K20" s="134">
        <f t="shared" si="0"/>
        <v>0</v>
      </c>
      <c r="L20" s="134">
        <f t="shared" si="0"/>
        <v>0</v>
      </c>
      <c r="M20" s="134">
        <f t="shared" si="0"/>
        <v>0</v>
      </c>
      <c r="N20" s="134">
        <f t="shared" si="0"/>
        <v>0</v>
      </c>
      <c r="O20" s="134">
        <f t="shared" si="0"/>
        <v>0</v>
      </c>
      <c r="P20" s="295"/>
      <c r="Q20" s="295"/>
      <c r="R20" s="274"/>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row>
    <row r="21" spans="1:51" x14ac:dyDescent="0.25">
      <c r="A21" s="269" t="s">
        <v>269</v>
      </c>
      <c r="B21" s="270"/>
      <c r="C21" s="270"/>
      <c r="D21" s="270"/>
      <c r="E21" s="270"/>
      <c r="F21" s="270"/>
      <c r="G21" s="271"/>
      <c r="H21" s="275">
        <f>H20/12</f>
        <v>0</v>
      </c>
      <c r="I21" s="276"/>
      <c r="J21" s="275">
        <f>J20/12</f>
        <v>0</v>
      </c>
      <c r="K21" s="276"/>
      <c r="L21" s="275">
        <f>L20/12</f>
        <v>0</v>
      </c>
      <c r="M21" s="276"/>
      <c r="N21" s="275">
        <f>N20/12</f>
        <v>0</v>
      </c>
      <c r="O21" s="276"/>
      <c r="P21" s="131" t="s">
        <v>239</v>
      </c>
      <c r="Q21" s="130" t="s">
        <v>241</v>
      </c>
      <c r="R21" s="132">
        <f>H21+J21+L21+N21</f>
        <v>0</v>
      </c>
      <c r="S21" s="130" t="s">
        <v>242</v>
      </c>
      <c r="T21" s="132">
        <f>R19-R21</f>
        <v>0</v>
      </c>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row>
    <row r="22" spans="1:51" s="44" customFormat="1" x14ac:dyDescent="0.25">
      <c r="A22" s="41"/>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row>
    <row r="23" spans="1:51" s="44" customFormat="1" x14ac:dyDescent="0.25">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row>
    <row r="24" spans="1:51" s="44" customFormat="1" x14ac:dyDescent="0.2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row>
    <row r="25" spans="1:51" s="44" customFormat="1" x14ac:dyDescent="0.25">
      <c r="A25" s="41"/>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row>
    <row r="26" spans="1:51" s="44" customFormat="1" x14ac:dyDescent="0.25">
      <c r="A26" s="41"/>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row>
    <row r="27" spans="1:51" s="44" customFormat="1" x14ac:dyDescent="0.25">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row>
    <row r="28" spans="1:51" s="44" customFormat="1" x14ac:dyDescent="0.25">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row>
    <row r="29" spans="1:51" s="44" customFormat="1" x14ac:dyDescent="0.25">
      <c r="A29" s="41"/>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row>
    <row r="30" spans="1:51" s="44" customFormat="1" x14ac:dyDescent="0.25">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row>
    <row r="31" spans="1:51" s="44" customFormat="1" x14ac:dyDescent="0.25">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row>
    <row r="32" spans="1:51" s="44" customFormat="1" x14ac:dyDescent="0.25">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row>
    <row r="33" spans="1:51" s="44" customFormat="1" x14ac:dyDescent="0.25">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row>
    <row r="34" spans="1:51" s="44" customFormat="1" x14ac:dyDescent="0.25">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row>
    <row r="35" spans="1:51" s="44" customFormat="1" x14ac:dyDescent="0.25">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row>
    <row r="36" spans="1:51" s="44" customFormat="1" x14ac:dyDescent="0.25">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row>
    <row r="37" spans="1:51" s="44" customFormat="1" x14ac:dyDescent="0.25">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row>
    <row r="38" spans="1:51" s="44" customFormat="1" x14ac:dyDescent="0.25">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row>
    <row r="39" spans="1:51" s="44" customFormat="1" x14ac:dyDescent="0.25">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row>
    <row r="40" spans="1:51" s="44" customFormat="1" x14ac:dyDescent="0.25">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row>
    <row r="41" spans="1:51" s="44" customFormat="1" x14ac:dyDescent="0.25">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row>
    <row r="42" spans="1:51" s="44" customFormat="1" x14ac:dyDescent="0.25">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row>
    <row r="43" spans="1:51" s="44" customFormat="1" x14ac:dyDescent="0.25">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row>
    <row r="44" spans="1:51" s="44" customFormat="1" x14ac:dyDescent="0.25">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row>
    <row r="45" spans="1:51" s="44" customFormat="1" x14ac:dyDescent="0.2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row>
    <row r="46" spans="1:51" s="44" customFormat="1" x14ac:dyDescent="0.25">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row>
    <row r="47" spans="1:51" s="44" customFormat="1" x14ac:dyDescent="0.25">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row>
    <row r="48" spans="1:51" s="44" customFormat="1" x14ac:dyDescent="0.25">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row>
    <row r="49" spans="1:51" s="44" customFormat="1" x14ac:dyDescent="0.25">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row>
    <row r="50" spans="1:51" s="44" customFormat="1" x14ac:dyDescent="0.25">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row>
    <row r="51" spans="1:51" s="44" customFormat="1" x14ac:dyDescent="0.25">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row>
    <row r="52" spans="1:51" s="44" customFormat="1" x14ac:dyDescent="0.25">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row>
    <row r="53" spans="1:51" s="44" customFormat="1" x14ac:dyDescent="0.25">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row>
    <row r="54" spans="1:51" s="44" customFormat="1" x14ac:dyDescent="0.25">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row>
    <row r="55" spans="1:51" s="44" customFormat="1" x14ac:dyDescent="0.25">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row>
    <row r="56" spans="1:51" s="44" customFormat="1" x14ac:dyDescent="0.25">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row>
    <row r="57" spans="1:51" s="44" customFormat="1" x14ac:dyDescent="0.25">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row>
    <row r="58" spans="1:51" s="44" customFormat="1" x14ac:dyDescent="0.25">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row>
    <row r="59" spans="1:51" s="44" customFormat="1" x14ac:dyDescent="0.25">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row>
    <row r="60" spans="1:51" s="44" customFormat="1" x14ac:dyDescent="0.25">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row>
    <row r="61" spans="1:51" s="44" customFormat="1" x14ac:dyDescent="0.25">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row>
    <row r="62" spans="1:51" s="44" customFormat="1" x14ac:dyDescent="0.25">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row>
    <row r="63" spans="1:51" s="44" customFormat="1" x14ac:dyDescent="0.25">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row>
    <row r="64" spans="1:51" s="44" customFormat="1" x14ac:dyDescent="0.25">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row>
    <row r="65" spans="1:51" s="44" customFormat="1" x14ac:dyDescent="0.25">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row>
    <row r="66" spans="1:51" s="44" customFormat="1" x14ac:dyDescent="0.25">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row>
    <row r="67" spans="1:51" s="44" customFormat="1" x14ac:dyDescent="0.25">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row>
    <row r="68" spans="1:51" s="44" customFormat="1" x14ac:dyDescent="0.25">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row>
    <row r="69" spans="1:51" s="44" customFormat="1" x14ac:dyDescent="0.25">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row>
    <row r="70" spans="1:51" s="44" customFormat="1" x14ac:dyDescent="0.25">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row>
    <row r="71" spans="1:51" s="44" customFormat="1" x14ac:dyDescent="0.25">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row>
    <row r="72" spans="1:51" s="44" customFormat="1" x14ac:dyDescent="0.25">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row>
    <row r="73" spans="1:51" s="44" customFormat="1" x14ac:dyDescent="0.25">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row>
    <row r="74" spans="1:51" s="44" customFormat="1" x14ac:dyDescent="0.25">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row>
    <row r="75" spans="1:51" s="44" customFormat="1" x14ac:dyDescent="0.25">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row>
    <row r="76" spans="1:51" s="44" customFormat="1" x14ac:dyDescent="0.25">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row>
    <row r="77" spans="1:51" s="44" customFormat="1" x14ac:dyDescent="0.25">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row>
    <row r="78" spans="1:51" s="44" customFormat="1" x14ac:dyDescent="0.25">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row>
    <row r="79" spans="1:51" s="44" customFormat="1" x14ac:dyDescent="0.25">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row>
    <row r="80" spans="1:51" s="44" customFormat="1" x14ac:dyDescent="0.25">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row>
    <row r="81" spans="1:51" s="44" customFormat="1" x14ac:dyDescent="0.25">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row>
    <row r="82" spans="1:51" s="44" customFormat="1" x14ac:dyDescent="0.25">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row>
    <row r="83" spans="1:51" s="44" customFormat="1" x14ac:dyDescent="0.25">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row>
    <row r="84" spans="1:51" s="44" customFormat="1" x14ac:dyDescent="0.25">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row>
    <row r="85" spans="1:51" s="44" customFormat="1" x14ac:dyDescent="0.25">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row>
    <row r="86" spans="1:51" s="44" customFormat="1" x14ac:dyDescent="0.25">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row>
    <row r="87" spans="1:51" s="44" customFormat="1" x14ac:dyDescent="0.25">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row>
    <row r="88" spans="1:51" s="44" customFormat="1" x14ac:dyDescent="0.25">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row>
    <row r="89" spans="1:51" s="44" customFormat="1" x14ac:dyDescent="0.25">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row>
    <row r="90" spans="1:51" s="44" customFormat="1" x14ac:dyDescent="0.25">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row>
    <row r="91" spans="1:51" s="44" customFormat="1" x14ac:dyDescent="0.25">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row>
    <row r="92" spans="1:51" s="44" customFormat="1" x14ac:dyDescent="0.25">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row>
    <row r="93" spans="1:51" s="44" customFormat="1" x14ac:dyDescent="0.25">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row>
    <row r="94" spans="1:51" s="44" customFormat="1" x14ac:dyDescent="0.25">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row>
    <row r="95" spans="1:51" s="44" customFormat="1" x14ac:dyDescent="0.25">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row>
    <row r="96" spans="1:51" s="44" customFormat="1" x14ac:dyDescent="0.25">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row>
    <row r="97" spans="1:51" s="44" customFormat="1" x14ac:dyDescent="0.25">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row>
    <row r="98" spans="1:51" s="44" customFormat="1" x14ac:dyDescent="0.25">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row>
    <row r="99" spans="1:51" s="44" customFormat="1" x14ac:dyDescent="0.25">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row>
    <row r="100" spans="1:51" s="44" customFormat="1" x14ac:dyDescent="0.25">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row>
    <row r="101" spans="1:51" s="44" customFormat="1" x14ac:dyDescent="0.25">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row>
    <row r="102" spans="1:51" s="44" customFormat="1" x14ac:dyDescent="0.25">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row>
    <row r="103" spans="1:51" s="44" customFormat="1" x14ac:dyDescent="0.25">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row>
    <row r="104" spans="1:51" s="44" customFormat="1" x14ac:dyDescent="0.25">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row>
    <row r="105" spans="1:51" s="44" customFormat="1" x14ac:dyDescent="0.25">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row>
    <row r="106" spans="1:51" s="44" customFormat="1" x14ac:dyDescent="0.25">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row>
    <row r="107" spans="1:51" s="44" customFormat="1" x14ac:dyDescent="0.25">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row>
    <row r="108" spans="1:51" s="44" customFormat="1" x14ac:dyDescent="0.25">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row>
    <row r="109" spans="1:51" s="44" customFormat="1" x14ac:dyDescent="0.25">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row>
    <row r="110" spans="1:51" s="44" customFormat="1" x14ac:dyDescent="0.25">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row>
    <row r="111" spans="1:51" s="44" customFormat="1" x14ac:dyDescent="0.25">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row>
    <row r="112" spans="1:51" s="44" customFormat="1" x14ac:dyDescent="0.25">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row>
    <row r="113" spans="1:51" s="44" customFormat="1" x14ac:dyDescent="0.25">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row>
    <row r="114" spans="1:51" s="44" customFormat="1" x14ac:dyDescent="0.25">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row>
    <row r="115" spans="1:51" s="44" customFormat="1" x14ac:dyDescent="0.25">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row>
    <row r="116" spans="1:51" s="44" customFormat="1" x14ac:dyDescent="0.25">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row>
    <row r="117" spans="1:51" s="44" customFormat="1" x14ac:dyDescent="0.25">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row>
    <row r="118" spans="1:51" s="44" customFormat="1" x14ac:dyDescent="0.25">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row>
    <row r="119" spans="1:51" s="44" customFormat="1" x14ac:dyDescent="0.25">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row>
    <row r="120" spans="1:51" s="44" customFormat="1" x14ac:dyDescent="0.25">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row>
    <row r="121" spans="1:51" s="44" customFormat="1" x14ac:dyDescent="0.25">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row>
    <row r="122" spans="1:51" s="44" customFormat="1" x14ac:dyDescent="0.25">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row>
    <row r="123" spans="1:51" s="44" customFormat="1" x14ac:dyDescent="0.25">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row>
    <row r="124" spans="1:51" s="44" customFormat="1" x14ac:dyDescent="0.25">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row>
    <row r="125" spans="1:51" s="44" customFormat="1" x14ac:dyDescent="0.25">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row>
    <row r="126" spans="1:51" s="44" customFormat="1" x14ac:dyDescent="0.25">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row>
    <row r="127" spans="1:51" s="44" customFormat="1" x14ac:dyDescent="0.25">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row>
    <row r="128" spans="1:51" s="44" customFormat="1" x14ac:dyDescent="0.25">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row>
    <row r="129" spans="1:51" s="44" customFormat="1" x14ac:dyDescent="0.25">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row>
    <row r="130" spans="1:51" s="44" customFormat="1" x14ac:dyDescent="0.25">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row>
    <row r="131" spans="1:51" s="44" customFormat="1" x14ac:dyDescent="0.25">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row>
    <row r="132" spans="1:51" s="44" customFormat="1" x14ac:dyDescent="0.25">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row>
    <row r="133" spans="1:51" s="44" customFormat="1" x14ac:dyDescent="0.25">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row>
    <row r="134" spans="1:51" s="44" customFormat="1" x14ac:dyDescent="0.25">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row>
    <row r="135" spans="1:51" s="44" customFormat="1" x14ac:dyDescent="0.25">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row>
    <row r="136" spans="1:51" s="44" customFormat="1" x14ac:dyDescent="0.25">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row>
    <row r="137" spans="1:51" s="44" customFormat="1" x14ac:dyDescent="0.25">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row>
    <row r="138" spans="1:51" s="44" customFormat="1" x14ac:dyDescent="0.25">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row>
    <row r="139" spans="1:51" s="44" customFormat="1" x14ac:dyDescent="0.25">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row>
    <row r="140" spans="1:51" s="44" customFormat="1" x14ac:dyDescent="0.25">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row>
    <row r="141" spans="1:51" s="44" customFormat="1" x14ac:dyDescent="0.25">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row>
    <row r="142" spans="1:51" s="44" customFormat="1" x14ac:dyDescent="0.25">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row>
    <row r="143" spans="1:51" s="44" customFormat="1" x14ac:dyDescent="0.25">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row>
    <row r="144" spans="1:51" s="44" customFormat="1" x14ac:dyDescent="0.25">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row>
    <row r="145" spans="1:51" s="44" customFormat="1" x14ac:dyDescent="0.25">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row>
    <row r="146" spans="1:51" s="44" customFormat="1" x14ac:dyDescent="0.25">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row>
    <row r="147" spans="1:51" s="44" customFormat="1" x14ac:dyDescent="0.25">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row>
    <row r="148" spans="1:51" s="44" customFormat="1" x14ac:dyDescent="0.25">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row>
    <row r="149" spans="1:51" s="44" customFormat="1" x14ac:dyDescent="0.25">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row>
    <row r="150" spans="1:51" s="44" customFormat="1" x14ac:dyDescent="0.25">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row>
    <row r="151" spans="1:51" s="44" customFormat="1" x14ac:dyDescent="0.25">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row>
    <row r="152" spans="1:51" s="44" customFormat="1" x14ac:dyDescent="0.25">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row>
    <row r="153" spans="1:51" s="44" customFormat="1" x14ac:dyDescent="0.25">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row>
    <row r="154" spans="1:51" s="44" customFormat="1" x14ac:dyDescent="0.25">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row>
    <row r="155" spans="1:51" s="44" customFormat="1" x14ac:dyDescent="0.25">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row>
    <row r="156" spans="1:51" s="44" customFormat="1" x14ac:dyDescent="0.25">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row>
    <row r="157" spans="1:51" s="44" customFormat="1" x14ac:dyDescent="0.25">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row>
    <row r="158" spans="1:51" s="44" customFormat="1" x14ac:dyDescent="0.25">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row>
    <row r="159" spans="1:51" s="44" customFormat="1" x14ac:dyDescent="0.25">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row>
    <row r="160" spans="1:51" s="44" customFormat="1" x14ac:dyDescent="0.25">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row>
    <row r="161" spans="1:51" s="44" customFormat="1" x14ac:dyDescent="0.25">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row>
    <row r="162" spans="1:51" s="44" customFormat="1" x14ac:dyDescent="0.25">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row>
    <row r="163" spans="1:51" s="44" customFormat="1" x14ac:dyDescent="0.25">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row>
    <row r="164" spans="1:51" s="44" customFormat="1" x14ac:dyDescent="0.25">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row>
    <row r="165" spans="1:51" s="44" customFormat="1" x14ac:dyDescent="0.25">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row>
    <row r="166" spans="1:51" s="44" customFormat="1" x14ac:dyDescent="0.25">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row>
    <row r="167" spans="1:51" s="44" customFormat="1" x14ac:dyDescent="0.25">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row>
    <row r="168" spans="1:51" s="44" customFormat="1" x14ac:dyDescent="0.25">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row>
    <row r="169" spans="1:51" s="44" customFormat="1" x14ac:dyDescent="0.25">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row>
    <row r="170" spans="1:51" s="44" customFormat="1" x14ac:dyDescent="0.25">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row>
    <row r="171" spans="1:51" s="44" customFormat="1" x14ac:dyDescent="0.25">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row>
    <row r="172" spans="1:51" s="44" customFormat="1" x14ac:dyDescent="0.25">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row>
    <row r="173" spans="1:51" s="44" customFormat="1" x14ac:dyDescent="0.25">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row>
    <row r="174" spans="1:51" s="44" customFormat="1" x14ac:dyDescent="0.25">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row>
    <row r="175" spans="1:51" s="44" customFormat="1" x14ac:dyDescent="0.25">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row>
    <row r="176" spans="1:51" s="44" customFormat="1" x14ac:dyDescent="0.25">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row>
    <row r="177" spans="1:51" s="44" customFormat="1" x14ac:dyDescent="0.25">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row>
    <row r="178" spans="1:51" s="44" customFormat="1" x14ac:dyDescent="0.25">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row>
    <row r="179" spans="1:51" s="44" customFormat="1" x14ac:dyDescent="0.25">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row>
    <row r="180" spans="1:51" s="44" customFormat="1" x14ac:dyDescent="0.25">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row>
    <row r="181" spans="1:51" s="44" customFormat="1" x14ac:dyDescent="0.25">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row>
    <row r="182" spans="1:51" s="44" customFormat="1" x14ac:dyDescent="0.25">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row>
    <row r="183" spans="1:51" s="44" customFormat="1" x14ac:dyDescent="0.25">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row>
    <row r="184" spans="1:51" s="44" customFormat="1" x14ac:dyDescent="0.25">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row>
    <row r="185" spans="1:51" s="44" customFormat="1" x14ac:dyDescent="0.25">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row>
    <row r="186" spans="1:51" s="44" customFormat="1" x14ac:dyDescent="0.25">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row>
    <row r="187" spans="1:51" s="44" customFormat="1" x14ac:dyDescent="0.25">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row>
    <row r="188" spans="1:51" s="44" customFormat="1" x14ac:dyDescent="0.25">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row>
    <row r="189" spans="1:51" s="44" customFormat="1" x14ac:dyDescent="0.25">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row>
    <row r="190" spans="1:51" s="44" customFormat="1" x14ac:dyDescent="0.25">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row>
    <row r="191" spans="1:51" s="44" customFormat="1" x14ac:dyDescent="0.25">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row>
    <row r="192" spans="1:51" s="44" customFormat="1" x14ac:dyDescent="0.25">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row>
    <row r="193" spans="1:51" s="44" customFormat="1" x14ac:dyDescent="0.25">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row>
    <row r="194" spans="1:51" s="44" customFormat="1" x14ac:dyDescent="0.25">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row>
    <row r="195" spans="1:51" s="44" customFormat="1" x14ac:dyDescent="0.25">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row>
    <row r="196" spans="1:51" s="44" customFormat="1" x14ac:dyDescent="0.25">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row>
    <row r="197" spans="1:51" s="44" customFormat="1" x14ac:dyDescent="0.25">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row>
    <row r="198" spans="1:51" s="44" customFormat="1" x14ac:dyDescent="0.25">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row>
    <row r="199" spans="1:51" s="44" customFormat="1" x14ac:dyDescent="0.25">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row>
    <row r="200" spans="1:51" s="44" customFormat="1" x14ac:dyDescent="0.25">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row>
    <row r="201" spans="1:51" s="44" customFormat="1" x14ac:dyDescent="0.25">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row>
    <row r="202" spans="1:51" s="44" customFormat="1" x14ac:dyDescent="0.25">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row>
    <row r="203" spans="1:51" s="44" customFormat="1" x14ac:dyDescent="0.25">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row>
    <row r="204" spans="1:51" s="44" customFormat="1" x14ac:dyDescent="0.25">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row>
    <row r="205" spans="1:51" s="44" customFormat="1" x14ac:dyDescent="0.25">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row>
    <row r="206" spans="1:51" s="44" customFormat="1" x14ac:dyDescent="0.25">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row>
    <row r="207" spans="1:51" s="44" customFormat="1" x14ac:dyDescent="0.25">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row>
    <row r="208" spans="1:51" s="44" customFormat="1" x14ac:dyDescent="0.25">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row>
    <row r="209" spans="1:51" s="44" customFormat="1" x14ac:dyDescent="0.25">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row>
    <row r="210" spans="1:51" s="44" customFormat="1" x14ac:dyDescent="0.25">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row>
    <row r="211" spans="1:51" s="44" customFormat="1" x14ac:dyDescent="0.25">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row>
    <row r="212" spans="1:51" s="44" customFormat="1" x14ac:dyDescent="0.25">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row>
    <row r="213" spans="1:51" s="44" customFormat="1" x14ac:dyDescent="0.25">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row>
    <row r="214" spans="1:51" x14ac:dyDescent="0.25">
      <c r="A214" s="36"/>
      <c r="B214" s="36"/>
      <c r="C214" s="36"/>
      <c r="D214" s="36"/>
      <c r="E214" s="36"/>
      <c r="F214" s="36"/>
      <c r="G214" s="36"/>
      <c r="H214" s="36"/>
      <c r="I214" s="36"/>
      <c r="J214" s="36"/>
      <c r="K214" s="36"/>
      <c r="L214" s="36"/>
      <c r="M214" s="36"/>
      <c r="N214" s="36"/>
      <c r="O214" s="36"/>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row>
    <row r="215" spans="1:51" x14ac:dyDescent="0.25">
      <c r="A215" s="36"/>
      <c r="B215" s="36"/>
      <c r="C215" s="36"/>
      <c r="D215" s="36"/>
      <c r="E215" s="36"/>
      <c r="F215" s="36"/>
      <c r="G215" s="36"/>
      <c r="H215" s="36"/>
      <c r="I215" s="36"/>
      <c r="J215" s="36"/>
      <c r="K215" s="36"/>
      <c r="L215" s="36"/>
      <c r="M215" s="36"/>
      <c r="N215" s="36"/>
      <c r="O215" s="36"/>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row>
  </sheetData>
  <mergeCells count="30">
    <mergeCell ref="A1:O1"/>
    <mergeCell ref="A6:G6"/>
    <mergeCell ref="J6:K6"/>
    <mergeCell ref="L6:M6"/>
    <mergeCell ref="N6:O6"/>
    <mergeCell ref="H6:I6"/>
    <mergeCell ref="P19:Q20"/>
    <mergeCell ref="R19:R20"/>
    <mergeCell ref="A4:O4"/>
    <mergeCell ref="A3:O3"/>
    <mergeCell ref="A2:O2"/>
    <mergeCell ref="C18:G18"/>
    <mergeCell ref="C19:G19"/>
    <mergeCell ref="C17:G17"/>
    <mergeCell ref="C8:G8"/>
    <mergeCell ref="C15:G15"/>
    <mergeCell ref="L21:M21"/>
    <mergeCell ref="N21:O21"/>
    <mergeCell ref="B20:G20"/>
    <mergeCell ref="A21:G21"/>
    <mergeCell ref="A9:A20"/>
    <mergeCell ref="C16:G16"/>
    <mergeCell ref="H21:I21"/>
    <mergeCell ref="J21:K21"/>
    <mergeCell ref="C14:G14"/>
    <mergeCell ref="C12:G12"/>
    <mergeCell ref="C10:G10"/>
    <mergeCell ref="C11:G11"/>
    <mergeCell ref="C9:G9"/>
    <mergeCell ref="C13:G13"/>
  </mergeCells>
  <phoneticPr fontId="21" type="noConversion"/>
  <pageMargins left="0.7" right="0.7" top="0.75" bottom="0.75" header="0.3" footer="0.3"/>
  <pageSetup paperSize="9" orientation="portrait" horizontalDpi="0" verticalDpi="0"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BE58E-4C74-44DD-AB5C-DC8A01ED95AA}">
  <sheetPr>
    <tabColor theme="5" tint="0.39997558519241921"/>
  </sheetPr>
  <dimension ref="A1:BM610"/>
  <sheetViews>
    <sheetView zoomScale="160" zoomScaleNormal="160" workbookViewId="0">
      <selection activeCell="D15" sqref="D7:D15"/>
    </sheetView>
  </sheetViews>
  <sheetFormatPr baseColWidth="10" defaultColWidth="11.42578125" defaultRowHeight="15" x14ac:dyDescent="0.25"/>
  <cols>
    <col min="1" max="1" width="13.85546875" customWidth="1"/>
    <col min="2" max="2" width="11.42578125" style="20"/>
    <col min="3" max="3" width="79.140625" style="16" customWidth="1"/>
    <col min="4" max="4" width="11.140625" style="20" customWidth="1"/>
    <col min="5" max="5" width="10.140625" style="16" customWidth="1"/>
    <col min="6" max="6" width="9" customWidth="1"/>
    <col min="7" max="7" width="35.140625" style="41" customWidth="1"/>
    <col min="8" max="8" width="30.5703125" style="41" customWidth="1"/>
    <col min="9" max="9" width="38" style="41" customWidth="1"/>
    <col min="10" max="57" width="11.42578125" style="41"/>
    <col min="58" max="65" width="11.42578125" style="36"/>
  </cols>
  <sheetData>
    <row r="1" spans="1:65" s="44" customFormat="1" x14ac:dyDescent="0.25">
      <c r="A1" s="221" t="s">
        <v>55</v>
      </c>
      <c r="B1" s="221"/>
      <c r="C1" s="221"/>
      <c r="D1" s="221"/>
      <c r="E1" s="221"/>
      <c r="F1" s="22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row>
    <row r="2" spans="1:65" s="44" customFormat="1" x14ac:dyDescent="0.25">
      <c r="A2" s="221" t="s">
        <v>52</v>
      </c>
      <c r="B2" s="221"/>
      <c r="C2" s="221"/>
      <c r="D2" s="221"/>
      <c r="E2" s="221"/>
      <c r="F2" s="22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row>
    <row r="3" spans="1:65" s="44" customFormat="1" x14ac:dyDescent="0.25">
      <c r="A3" s="221" t="s">
        <v>593</v>
      </c>
      <c r="B3" s="221"/>
      <c r="C3" s="221"/>
      <c r="D3" s="221"/>
      <c r="E3" s="221"/>
      <c r="F3" s="22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row>
    <row r="4" spans="1:65" s="44" customFormat="1" x14ac:dyDescent="0.25">
      <c r="A4" s="221" t="s">
        <v>590</v>
      </c>
      <c r="B4" s="221"/>
      <c r="C4" s="221"/>
      <c r="D4" s="221"/>
      <c r="E4" s="221"/>
      <c r="F4" s="22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row>
    <row r="5" spans="1:65" ht="15.6" customHeight="1" x14ac:dyDescent="0.25">
      <c r="A5" s="44"/>
      <c r="B5" s="64"/>
      <c r="C5" s="60"/>
      <c r="D5" s="64"/>
      <c r="E5" s="60"/>
      <c r="F5" s="44"/>
    </row>
    <row r="6" spans="1:65" ht="38.1" customHeight="1" x14ac:dyDescent="0.25">
      <c r="A6" s="347" t="s">
        <v>531</v>
      </c>
      <c r="B6" s="347"/>
      <c r="C6" s="347"/>
      <c r="D6" s="184" t="s">
        <v>241</v>
      </c>
      <c r="E6" s="184" t="s">
        <v>246</v>
      </c>
      <c r="F6" s="184" t="s">
        <v>526</v>
      </c>
      <c r="G6" s="184" t="s">
        <v>157</v>
      </c>
      <c r="H6" s="184" t="s">
        <v>158</v>
      </c>
      <c r="I6" s="184" t="s">
        <v>527</v>
      </c>
    </row>
    <row r="7" spans="1:65" ht="37.5" customHeight="1" x14ac:dyDescent="0.25">
      <c r="A7" s="282" t="s">
        <v>270</v>
      </c>
      <c r="B7" s="151" t="s">
        <v>414</v>
      </c>
      <c r="C7" s="78" t="s">
        <v>271</v>
      </c>
      <c r="D7" s="8"/>
      <c r="E7" s="8"/>
      <c r="F7" s="177"/>
      <c r="G7" s="177" t="s">
        <v>556</v>
      </c>
      <c r="H7" s="177"/>
      <c r="I7" s="177"/>
    </row>
    <row r="8" spans="1:65" ht="30" customHeight="1" x14ac:dyDescent="0.25">
      <c r="A8" s="282"/>
      <c r="B8" s="151" t="s">
        <v>415</v>
      </c>
      <c r="C8" s="78" t="s">
        <v>272</v>
      </c>
      <c r="D8" s="8"/>
      <c r="E8" s="8"/>
      <c r="F8" s="177"/>
      <c r="G8" s="177"/>
      <c r="H8" s="177"/>
      <c r="I8" s="177"/>
    </row>
    <row r="9" spans="1:65" ht="17.25" customHeight="1" x14ac:dyDescent="0.25">
      <c r="A9" s="326" t="s">
        <v>273</v>
      </c>
      <c r="B9" s="152" t="s">
        <v>416</v>
      </c>
      <c r="C9" s="79" t="s">
        <v>274</v>
      </c>
      <c r="D9" s="8"/>
      <c r="E9" s="8"/>
      <c r="F9" s="177"/>
      <c r="G9" s="177" t="s">
        <v>558</v>
      </c>
      <c r="H9" s="177"/>
      <c r="I9" s="177"/>
    </row>
    <row r="10" spans="1:65" ht="22.5" customHeight="1" x14ac:dyDescent="0.25">
      <c r="A10" s="326"/>
      <c r="B10" s="152" t="s">
        <v>417</v>
      </c>
      <c r="C10" s="79" t="s">
        <v>275</v>
      </c>
      <c r="D10" s="8"/>
      <c r="E10" s="8"/>
      <c r="F10" s="177"/>
      <c r="G10" s="177" t="s">
        <v>558</v>
      </c>
      <c r="H10" s="177"/>
      <c r="I10" s="177"/>
    </row>
    <row r="11" spans="1:65" ht="30" x14ac:dyDescent="0.25">
      <c r="A11" s="326"/>
      <c r="B11" s="152" t="s">
        <v>418</v>
      </c>
      <c r="C11" s="79" t="s">
        <v>276</v>
      </c>
      <c r="D11" s="8"/>
      <c r="E11" s="8"/>
      <c r="F11" s="177"/>
      <c r="G11" s="177" t="s">
        <v>558</v>
      </c>
      <c r="H11" s="177"/>
      <c r="I11" s="177"/>
    </row>
    <row r="12" spans="1:65" ht="29.1" customHeight="1" x14ac:dyDescent="0.25">
      <c r="A12" s="326"/>
      <c r="B12" s="152" t="s">
        <v>419</v>
      </c>
      <c r="C12" s="79" t="s">
        <v>277</v>
      </c>
      <c r="D12" s="8"/>
      <c r="E12" s="8"/>
      <c r="F12" s="177"/>
      <c r="G12" s="177" t="s">
        <v>558</v>
      </c>
      <c r="H12" s="177"/>
      <c r="I12" s="177"/>
    </row>
    <row r="13" spans="1:65" ht="30" x14ac:dyDescent="0.25">
      <c r="A13" s="326"/>
      <c r="B13" s="152" t="s">
        <v>420</v>
      </c>
      <c r="C13" s="79" t="s">
        <v>278</v>
      </c>
      <c r="D13" s="8"/>
      <c r="E13" s="8"/>
      <c r="F13" s="177"/>
      <c r="G13" s="177" t="s">
        <v>558</v>
      </c>
      <c r="H13" s="177"/>
      <c r="I13" s="177"/>
    </row>
    <row r="14" spans="1:65" ht="30" x14ac:dyDescent="0.25">
      <c r="A14" s="326"/>
      <c r="B14" s="152" t="s">
        <v>421</v>
      </c>
      <c r="C14" s="79" t="s">
        <v>279</v>
      </c>
      <c r="D14" s="8"/>
      <c r="E14" s="8"/>
      <c r="F14" s="177"/>
      <c r="G14" s="177" t="s">
        <v>558</v>
      </c>
      <c r="H14" s="177"/>
      <c r="I14" s="177"/>
    </row>
    <row r="15" spans="1:65" ht="30" x14ac:dyDescent="0.25">
      <c r="A15" s="314" t="s">
        <v>280</v>
      </c>
      <c r="B15" s="153" t="s">
        <v>422</v>
      </c>
      <c r="C15" s="111" t="s">
        <v>281</v>
      </c>
      <c r="D15" s="8"/>
      <c r="E15" s="8"/>
      <c r="F15" s="177"/>
      <c r="G15" s="177"/>
      <c r="H15" s="177"/>
      <c r="I15" s="177"/>
    </row>
    <row r="16" spans="1:65" ht="35.450000000000003" customHeight="1" x14ac:dyDescent="0.25">
      <c r="A16" s="316"/>
      <c r="B16" s="153" t="s">
        <v>423</v>
      </c>
      <c r="C16" s="111" t="s">
        <v>282</v>
      </c>
      <c r="D16" s="8"/>
      <c r="E16" s="69"/>
      <c r="F16" s="177"/>
      <c r="G16" s="177"/>
      <c r="H16" s="177"/>
      <c r="I16" s="177"/>
    </row>
    <row r="17" spans="1:9" ht="30" customHeight="1" x14ac:dyDescent="0.25">
      <c r="A17" s="333" t="s">
        <v>283</v>
      </c>
      <c r="B17" s="154" t="s">
        <v>424</v>
      </c>
      <c r="C17" s="22" t="s">
        <v>557</v>
      </c>
      <c r="D17" s="8"/>
      <c r="E17" s="69"/>
      <c r="F17" s="177"/>
      <c r="G17" s="177" t="s">
        <v>568</v>
      </c>
      <c r="H17" s="177"/>
      <c r="I17" s="177"/>
    </row>
    <row r="18" spans="1:9" ht="30" customHeight="1" x14ac:dyDescent="0.25">
      <c r="A18" s="334"/>
      <c r="B18" s="154" t="s">
        <v>425</v>
      </c>
      <c r="C18" s="22" t="s">
        <v>284</v>
      </c>
      <c r="D18" s="8"/>
      <c r="E18" s="69"/>
      <c r="F18" s="177"/>
      <c r="G18" s="177"/>
      <c r="H18" s="177"/>
      <c r="I18" s="177"/>
    </row>
    <row r="19" spans="1:9" ht="30" x14ac:dyDescent="0.25">
      <c r="A19" s="334"/>
      <c r="B19" s="154" t="s">
        <v>426</v>
      </c>
      <c r="C19" s="22" t="s">
        <v>285</v>
      </c>
      <c r="D19" s="8"/>
      <c r="E19" s="69"/>
      <c r="F19" s="177"/>
      <c r="G19" s="177"/>
      <c r="H19" s="177"/>
      <c r="I19" s="177"/>
    </row>
    <row r="20" spans="1:9" ht="33" customHeight="1" x14ac:dyDescent="0.25">
      <c r="A20" s="334"/>
      <c r="B20" s="154" t="s">
        <v>427</v>
      </c>
      <c r="C20" s="22" t="s">
        <v>286</v>
      </c>
      <c r="D20" s="8"/>
      <c r="E20" s="69"/>
      <c r="F20" s="177"/>
      <c r="G20" s="177"/>
      <c r="H20" s="177"/>
      <c r="I20" s="177"/>
    </row>
    <row r="21" spans="1:9" ht="15.75" customHeight="1" x14ac:dyDescent="0.25">
      <c r="A21" s="334"/>
      <c r="B21" s="154" t="s">
        <v>428</v>
      </c>
      <c r="C21" s="22" t="s">
        <v>287</v>
      </c>
      <c r="D21" s="8"/>
      <c r="E21" s="69"/>
      <c r="F21" s="177"/>
      <c r="G21" s="177"/>
      <c r="H21" s="177"/>
      <c r="I21" s="177"/>
    </row>
    <row r="22" spans="1:9" x14ac:dyDescent="0.25">
      <c r="A22" s="334"/>
      <c r="B22" s="154" t="s">
        <v>429</v>
      </c>
      <c r="C22" s="77" t="s">
        <v>288</v>
      </c>
      <c r="D22" s="8"/>
      <c r="E22" s="69"/>
      <c r="F22" s="177"/>
      <c r="G22" s="177"/>
      <c r="H22" s="177"/>
      <c r="I22" s="177"/>
    </row>
    <row r="23" spans="1:9" ht="30" x14ac:dyDescent="0.25">
      <c r="A23" s="334"/>
      <c r="B23" s="154" t="s">
        <v>430</v>
      </c>
      <c r="C23" s="77" t="s">
        <v>289</v>
      </c>
      <c r="D23" s="8"/>
      <c r="E23" s="69"/>
      <c r="F23" s="177"/>
      <c r="G23" s="177"/>
      <c r="H23" s="177"/>
      <c r="I23" s="177"/>
    </row>
    <row r="24" spans="1:9" ht="30" x14ac:dyDescent="0.25">
      <c r="A24" s="334"/>
      <c r="B24" s="154" t="s">
        <v>431</v>
      </c>
      <c r="C24" s="77" t="s">
        <v>290</v>
      </c>
      <c r="D24" s="8"/>
      <c r="E24" s="69"/>
      <c r="F24" s="177"/>
      <c r="G24" s="177"/>
      <c r="H24" s="177"/>
      <c r="I24" s="177"/>
    </row>
    <row r="25" spans="1:9" ht="96.75" customHeight="1" x14ac:dyDescent="0.25">
      <c r="A25" s="334"/>
      <c r="B25" s="154" t="s">
        <v>432</v>
      </c>
      <c r="C25" s="77" t="s">
        <v>612</v>
      </c>
      <c r="D25" s="8"/>
      <c r="E25" s="69"/>
      <c r="F25" s="177"/>
      <c r="G25" s="177"/>
      <c r="H25" s="177"/>
      <c r="I25" s="177"/>
    </row>
    <row r="26" spans="1:9" ht="45" customHeight="1" x14ac:dyDescent="0.25">
      <c r="A26" s="334"/>
      <c r="B26" s="154" t="s">
        <v>433</v>
      </c>
      <c r="C26" s="101" t="s">
        <v>291</v>
      </c>
      <c r="D26" s="8"/>
      <c r="E26" s="69"/>
      <c r="F26" s="177"/>
      <c r="G26" s="177"/>
      <c r="H26" s="177"/>
      <c r="I26" s="177"/>
    </row>
    <row r="27" spans="1:9" ht="32.450000000000003" customHeight="1" x14ac:dyDescent="0.25">
      <c r="A27" s="334"/>
      <c r="B27" s="154" t="s">
        <v>434</v>
      </c>
      <c r="C27" s="101" t="s">
        <v>292</v>
      </c>
      <c r="D27" s="8"/>
      <c r="E27" s="69"/>
      <c r="F27" s="177"/>
      <c r="G27" s="177"/>
      <c r="H27" s="177"/>
      <c r="I27" s="177"/>
    </row>
    <row r="28" spans="1:9" ht="27.75" customHeight="1" x14ac:dyDescent="0.25">
      <c r="A28" s="334"/>
      <c r="B28" s="154" t="s">
        <v>435</v>
      </c>
      <c r="C28" s="101" t="s">
        <v>293</v>
      </c>
      <c r="D28" s="8"/>
      <c r="E28" s="69"/>
      <c r="F28" s="177"/>
      <c r="G28" s="177"/>
      <c r="H28" s="177"/>
      <c r="I28" s="177"/>
    </row>
    <row r="29" spans="1:9" ht="30.95" customHeight="1" x14ac:dyDescent="0.25">
      <c r="A29" s="334"/>
      <c r="B29" s="154" t="s">
        <v>436</v>
      </c>
      <c r="C29" s="101" t="s">
        <v>560</v>
      </c>
      <c r="D29" s="8"/>
      <c r="E29" s="69"/>
      <c r="F29" s="177"/>
      <c r="G29" s="177" t="s">
        <v>559</v>
      </c>
      <c r="H29" s="177"/>
      <c r="I29" s="177"/>
    </row>
    <row r="30" spans="1:9" ht="27.75" customHeight="1" x14ac:dyDescent="0.25">
      <c r="A30" s="335"/>
      <c r="B30" s="154" t="s">
        <v>437</v>
      </c>
      <c r="C30" s="101" t="s">
        <v>561</v>
      </c>
      <c r="D30" s="8"/>
      <c r="E30" s="69"/>
      <c r="F30" s="177"/>
      <c r="G30" s="177" t="s">
        <v>562</v>
      </c>
      <c r="H30" s="177"/>
      <c r="I30" s="177"/>
    </row>
    <row r="31" spans="1:9" ht="27.75" customHeight="1" x14ac:dyDescent="0.25">
      <c r="A31" s="330" t="s">
        <v>294</v>
      </c>
      <c r="B31" s="155" t="s">
        <v>438</v>
      </c>
      <c r="C31" s="72" t="s">
        <v>563</v>
      </c>
      <c r="D31" s="8"/>
      <c r="E31" s="69"/>
      <c r="F31" s="177"/>
      <c r="G31" s="177" t="s">
        <v>558</v>
      </c>
      <c r="H31" s="177"/>
      <c r="I31" s="177"/>
    </row>
    <row r="32" spans="1:9" ht="27.75" customHeight="1" x14ac:dyDescent="0.25">
      <c r="A32" s="331"/>
      <c r="B32" s="155" t="s">
        <v>439</v>
      </c>
      <c r="C32" s="72" t="s">
        <v>564</v>
      </c>
      <c r="D32" s="8"/>
      <c r="E32" s="69"/>
      <c r="F32" s="177"/>
      <c r="G32" s="177" t="s">
        <v>558</v>
      </c>
      <c r="H32" s="177"/>
      <c r="I32" s="177"/>
    </row>
    <row r="33" spans="1:9" ht="27.75" customHeight="1" x14ac:dyDescent="0.25">
      <c r="A33" s="331"/>
      <c r="B33" s="155" t="s">
        <v>440</v>
      </c>
      <c r="C33" s="72" t="s">
        <v>565</v>
      </c>
      <c r="D33" s="8"/>
      <c r="E33" s="69"/>
      <c r="F33" s="177"/>
      <c r="G33" s="177" t="s">
        <v>558</v>
      </c>
      <c r="H33" s="177"/>
      <c r="I33" s="177"/>
    </row>
    <row r="34" spans="1:9" ht="24" customHeight="1" x14ac:dyDescent="0.25">
      <c r="A34" s="331"/>
      <c r="B34" s="155" t="s">
        <v>441</v>
      </c>
      <c r="C34" s="72" t="s">
        <v>566</v>
      </c>
      <c r="D34" s="8"/>
      <c r="E34" s="69"/>
      <c r="F34" s="177"/>
      <c r="G34" s="177" t="s">
        <v>558</v>
      </c>
      <c r="H34" s="177"/>
      <c r="I34" s="177"/>
    </row>
    <row r="35" spans="1:9" ht="24" customHeight="1" x14ac:dyDescent="0.25">
      <c r="A35" s="331"/>
      <c r="B35" s="155" t="s">
        <v>442</v>
      </c>
      <c r="C35" s="72" t="s">
        <v>295</v>
      </c>
      <c r="D35" s="8"/>
      <c r="E35" s="69"/>
      <c r="F35" s="177"/>
      <c r="G35" s="177"/>
      <c r="H35" s="177"/>
      <c r="I35" s="177"/>
    </row>
    <row r="36" spans="1:9" ht="21.6" customHeight="1" x14ac:dyDescent="0.25">
      <c r="A36" s="331"/>
      <c r="B36" s="155" t="s">
        <v>443</v>
      </c>
      <c r="C36" s="72" t="s">
        <v>401</v>
      </c>
      <c r="D36" s="8"/>
      <c r="E36" s="69"/>
      <c r="F36" s="177"/>
      <c r="G36" s="177"/>
      <c r="H36" s="177"/>
      <c r="I36" s="177"/>
    </row>
    <row r="37" spans="1:9" ht="29.1" customHeight="1" x14ac:dyDescent="0.25">
      <c r="A37" s="331"/>
      <c r="B37" s="155" t="s">
        <v>444</v>
      </c>
      <c r="C37" s="72" t="s">
        <v>402</v>
      </c>
      <c r="D37" s="8"/>
      <c r="E37" s="69"/>
      <c r="F37" s="177"/>
      <c r="G37" s="177"/>
      <c r="H37" s="177"/>
      <c r="I37" s="177"/>
    </row>
    <row r="38" spans="1:9" ht="30" customHeight="1" x14ac:dyDescent="0.25">
      <c r="A38" s="332"/>
      <c r="B38" s="155" t="s">
        <v>445</v>
      </c>
      <c r="C38" s="72" t="s">
        <v>613</v>
      </c>
      <c r="D38" s="8"/>
      <c r="E38" s="69"/>
      <c r="F38" s="177"/>
      <c r="G38" s="177" t="s">
        <v>614</v>
      </c>
      <c r="H38" s="177"/>
      <c r="I38" s="177"/>
    </row>
    <row r="39" spans="1:9" ht="29.45" customHeight="1" x14ac:dyDescent="0.25">
      <c r="A39" s="339" t="s">
        <v>296</v>
      </c>
      <c r="B39" s="150" t="s">
        <v>446</v>
      </c>
      <c r="C39" s="73" t="s">
        <v>403</v>
      </c>
      <c r="D39" s="8"/>
      <c r="E39" s="69"/>
      <c r="F39" s="177"/>
      <c r="G39" s="177"/>
      <c r="H39" s="177"/>
      <c r="I39" s="177"/>
    </row>
    <row r="40" spans="1:9" ht="29.1" customHeight="1" x14ac:dyDescent="0.25">
      <c r="A40" s="340"/>
      <c r="B40" s="150" t="s">
        <v>447</v>
      </c>
      <c r="C40" s="73" t="s">
        <v>297</v>
      </c>
      <c r="D40" s="8"/>
      <c r="E40" s="69"/>
      <c r="F40" s="177"/>
      <c r="G40" s="177"/>
      <c r="H40" s="177"/>
      <c r="I40" s="177"/>
    </row>
    <row r="41" spans="1:9" ht="57" customHeight="1" x14ac:dyDescent="0.25">
      <c r="A41" s="340"/>
      <c r="B41" s="150" t="s">
        <v>448</v>
      </c>
      <c r="C41" s="73" t="s">
        <v>567</v>
      </c>
      <c r="D41" s="8"/>
      <c r="E41" s="69"/>
      <c r="F41" s="177"/>
      <c r="G41" s="177" t="s">
        <v>568</v>
      </c>
      <c r="H41" s="177"/>
      <c r="I41" s="177"/>
    </row>
    <row r="42" spans="1:9" ht="29.45" customHeight="1" x14ac:dyDescent="0.25">
      <c r="A42" s="341"/>
      <c r="B42" s="150" t="s">
        <v>449</v>
      </c>
      <c r="C42" s="73" t="s">
        <v>298</v>
      </c>
      <c r="D42" s="8"/>
      <c r="E42" s="137"/>
      <c r="F42" s="185"/>
      <c r="G42" s="177"/>
      <c r="H42" s="177"/>
      <c r="I42" s="177"/>
    </row>
    <row r="43" spans="1:9" ht="29.45" customHeight="1" x14ac:dyDescent="0.25">
      <c r="A43" s="336" t="s">
        <v>299</v>
      </c>
      <c r="B43" s="146" t="s">
        <v>450</v>
      </c>
      <c r="C43" s="70" t="s">
        <v>615</v>
      </c>
      <c r="D43" s="8"/>
      <c r="E43" s="137"/>
      <c r="F43" s="185"/>
      <c r="G43" s="177"/>
      <c r="H43" s="177"/>
      <c r="I43" s="177"/>
    </row>
    <row r="44" spans="1:9" ht="37.5" customHeight="1" x14ac:dyDescent="0.25">
      <c r="A44" s="337"/>
      <c r="B44" s="146" t="s">
        <v>451</v>
      </c>
      <c r="C44" s="70" t="s">
        <v>616</v>
      </c>
      <c r="D44" s="8"/>
      <c r="E44" s="69"/>
      <c r="F44" s="177"/>
      <c r="G44" s="177" t="s">
        <v>558</v>
      </c>
      <c r="H44" s="177"/>
      <c r="I44" s="177"/>
    </row>
    <row r="45" spans="1:9" ht="45" x14ac:dyDescent="0.25">
      <c r="A45" s="337"/>
      <c r="B45" s="146" t="s">
        <v>452</v>
      </c>
      <c r="C45" s="70" t="s">
        <v>617</v>
      </c>
      <c r="D45" s="8"/>
      <c r="E45" s="69"/>
      <c r="F45" s="177"/>
      <c r="G45" s="177"/>
      <c r="H45" s="177"/>
      <c r="I45" s="177"/>
    </row>
    <row r="46" spans="1:9" ht="30" x14ac:dyDescent="0.25">
      <c r="A46" s="337"/>
      <c r="B46" s="146" t="s">
        <v>453</v>
      </c>
      <c r="C46" s="70" t="s">
        <v>300</v>
      </c>
      <c r="D46" s="8"/>
      <c r="E46" s="69"/>
      <c r="F46" s="177"/>
      <c r="G46" s="177"/>
      <c r="H46" s="177"/>
      <c r="I46" s="177"/>
    </row>
    <row r="47" spans="1:9" ht="30" x14ac:dyDescent="0.25">
      <c r="A47" s="337"/>
      <c r="B47" s="146" t="s">
        <v>454</v>
      </c>
      <c r="C47" s="70" t="s">
        <v>301</v>
      </c>
      <c r="D47" s="8"/>
      <c r="E47" s="69"/>
      <c r="F47" s="177"/>
      <c r="G47" s="177"/>
      <c r="H47" s="177"/>
      <c r="I47" s="177"/>
    </row>
    <row r="48" spans="1:9" ht="56.25" customHeight="1" x14ac:dyDescent="0.25">
      <c r="A48" s="337"/>
      <c r="B48" s="146" t="s">
        <v>455</v>
      </c>
      <c r="C48" s="70" t="s">
        <v>569</v>
      </c>
      <c r="D48" s="8"/>
      <c r="E48" s="69"/>
      <c r="F48" s="177"/>
      <c r="G48" s="177" t="s">
        <v>568</v>
      </c>
      <c r="H48" s="177"/>
      <c r="I48" s="177"/>
    </row>
    <row r="49" spans="1:9" ht="42.95" customHeight="1" x14ac:dyDescent="0.25">
      <c r="A49" s="337"/>
      <c r="B49" s="146" t="s">
        <v>456</v>
      </c>
      <c r="C49" s="70" t="s">
        <v>570</v>
      </c>
      <c r="D49" s="297" t="s">
        <v>555</v>
      </c>
      <c r="E49" s="298"/>
      <c r="F49" s="299"/>
      <c r="G49" s="177"/>
      <c r="H49" s="177"/>
      <c r="I49" s="177"/>
    </row>
    <row r="50" spans="1:9" ht="53.1" customHeight="1" x14ac:dyDescent="0.25">
      <c r="A50" s="337"/>
      <c r="B50" s="146" t="s">
        <v>457</v>
      </c>
      <c r="C50" s="108" t="s">
        <v>302</v>
      </c>
      <c r="D50" s="8"/>
      <c r="E50" s="69"/>
      <c r="F50" s="177"/>
      <c r="G50" s="177" t="s">
        <v>558</v>
      </c>
      <c r="H50" s="177"/>
      <c r="I50" s="177"/>
    </row>
    <row r="51" spans="1:9" ht="74.099999999999994" customHeight="1" x14ac:dyDescent="0.25">
      <c r="A51" s="338"/>
      <c r="B51" s="146" t="s">
        <v>458</v>
      </c>
      <c r="C51" s="108" t="s">
        <v>598</v>
      </c>
      <c r="D51" s="8"/>
      <c r="E51" s="69"/>
      <c r="F51" s="177"/>
      <c r="G51" s="177"/>
      <c r="H51" s="177"/>
      <c r="I51" s="177"/>
    </row>
    <row r="52" spans="1:9" ht="70.5" customHeight="1" x14ac:dyDescent="0.25">
      <c r="A52" s="110" t="s">
        <v>303</v>
      </c>
      <c r="B52" s="149" t="s">
        <v>459</v>
      </c>
      <c r="C52" s="71" t="s">
        <v>571</v>
      </c>
      <c r="D52" s="8"/>
      <c r="E52" s="69"/>
      <c r="F52" s="177"/>
      <c r="G52" s="177" t="s">
        <v>573</v>
      </c>
      <c r="H52" s="177"/>
      <c r="I52" s="177"/>
    </row>
    <row r="53" spans="1:9" ht="69.95" customHeight="1" x14ac:dyDescent="0.25">
      <c r="A53" s="110" t="s">
        <v>304</v>
      </c>
      <c r="B53" s="149" t="s">
        <v>460</v>
      </c>
      <c r="C53" s="71" t="s">
        <v>574</v>
      </c>
      <c r="D53" s="8"/>
      <c r="E53" s="69"/>
      <c r="F53" s="177"/>
      <c r="G53" s="177" t="s">
        <v>572</v>
      </c>
      <c r="H53" s="177"/>
      <c r="I53" s="177"/>
    </row>
    <row r="54" spans="1:9" ht="71.099999999999994" customHeight="1" x14ac:dyDescent="0.25">
      <c r="A54" s="110" t="s">
        <v>305</v>
      </c>
      <c r="B54" s="149" t="s">
        <v>461</v>
      </c>
      <c r="C54" s="71" t="s">
        <v>575</v>
      </c>
      <c r="D54" s="8"/>
      <c r="E54" s="69"/>
      <c r="F54" s="177"/>
      <c r="G54" s="177" t="s">
        <v>576</v>
      </c>
      <c r="H54" s="177"/>
      <c r="I54" s="177"/>
    </row>
    <row r="55" spans="1:9" ht="29.45" customHeight="1" x14ac:dyDescent="0.25">
      <c r="A55" s="342" t="s">
        <v>306</v>
      </c>
      <c r="B55" s="136" t="s">
        <v>462</v>
      </c>
      <c r="C55" s="109" t="s">
        <v>618</v>
      </c>
      <c r="D55" s="8"/>
      <c r="E55" s="69"/>
      <c r="F55" s="177"/>
      <c r="G55" s="177"/>
      <c r="H55" s="177"/>
      <c r="I55" s="177"/>
    </row>
    <row r="56" spans="1:9" ht="30.6" customHeight="1" x14ac:dyDescent="0.25">
      <c r="A56" s="343"/>
      <c r="B56" s="136" t="s">
        <v>463</v>
      </c>
      <c r="C56" s="138" t="s">
        <v>619</v>
      </c>
      <c r="D56" s="8"/>
      <c r="E56" s="69"/>
      <c r="F56" s="177"/>
      <c r="G56" s="177" t="s">
        <v>620</v>
      </c>
      <c r="H56" s="177"/>
      <c r="I56" s="177"/>
    </row>
    <row r="57" spans="1:9" ht="78" customHeight="1" x14ac:dyDescent="0.25">
      <c r="A57" s="344"/>
      <c r="B57" s="136" t="s">
        <v>464</v>
      </c>
      <c r="C57" s="138" t="s">
        <v>621</v>
      </c>
      <c r="D57" s="8"/>
      <c r="E57" s="69"/>
      <c r="F57" s="177"/>
      <c r="G57" s="177" t="s">
        <v>577</v>
      </c>
      <c r="H57" s="177"/>
      <c r="I57" s="177"/>
    </row>
    <row r="58" spans="1:9" ht="49.5" customHeight="1" x14ac:dyDescent="0.25">
      <c r="A58" s="327" t="s">
        <v>307</v>
      </c>
      <c r="B58" s="104" t="s">
        <v>465</v>
      </c>
      <c r="C58" s="103" t="s">
        <v>308</v>
      </c>
      <c r="D58" s="8"/>
      <c r="E58" s="69"/>
      <c r="F58" s="177"/>
      <c r="G58" s="177"/>
      <c r="H58" s="177"/>
      <c r="I58" s="177"/>
    </row>
    <row r="59" spans="1:9" ht="64.5" customHeight="1" x14ac:dyDescent="0.25">
      <c r="A59" s="328"/>
      <c r="B59" s="104" t="s">
        <v>466</v>
      </c>
      <c r="C59" s="103" t="s">
        <v>578</v>
      </c>
      <c r="D59" s="8"/>
      <c r="E59" s="69"/>
      <c r="F59" s="177"/>
      <c r="G59" s="177" t="s">
        <v>577</v>
      </c>
      <c r="H59" s="177"/>
      <c r="I59" s="177"/>
    </row>
    <row r="60" spans="1:9" ht="56.25" customHeight="1" x14ac:dyDescent="0.25">
      <c r="A60" s="328"/>
      <c r="B60" s="104" t="s">
        <v>467</v>
      </c>
      <c r="C60" s="103" t="s">
        <v>309</v>
      </c>
      <c r="D60" s="8"/>
      <c r="E60" s="69"/>
      <c r="F60" s="177"/>
      <c r="G60" s="177"/>
      <c r="H60" s="177"/>
      <c r="I60" s="177"/>
    </row>
    <row r="61" spans="1:9" ht="47.1" customHeight="1" x14ac:dyDescent="0.25">
      <c r="A61" s="328"/>
      <c r="B61" s="104" t="s">
        <v>468</v>
      </c>
      <c r="C61" s="103" t="s">
        <v>310</v>
      </c>
      <c r="D61" s="8"/>
      <c r="E61" s="69"/>
      <c r="F61" s="177"/>
      <c r="G61" s="177"/>
      <c r="H61" s="177"/>
      <c r="I61" s="177"/>
    </row>
    <row r="62" spans="1:9" ht="21" customHeight="1" x14ac:dyDescent="0.25">
      <c r="A62" s="329"/>
      <c r="B62" s="104" t="s">
        <v>469</v>
      </c>
      <c r="C62" s="103" t="s">
        <v>311</v>
      </c>
      <c r="D62" s="8"/>
      <c r="E62" s="69"/>
      <c r="F62" s="177"/>
      <c r="G62" s="177"/>
      <c r="H62" s="177"/>
      <c r="I62" s="177"/>
    </row>
    <row r="63" spans="1:9" ht="21" customHeight="1" x14ac:dyDescent="0.25">
      <c r="A63" s="303" t="s">
        <v>312</v>
      </c>
      <c r="B63" s="144" t="s">
        <v>470</v>
      </c>
      <c r="C63" s="34" t="s">
        <v>622</v>
      </c>
      <c r="D63" s="8"/>
      <c r="E63" s="69"/>
      <c r="F63" s="177"/>
      <c r="G63" s="177"/>
      <c r="H63" s="177"/>
      <c r="I63" s="177"/>
    </row>
    <row r="64" spans="1:9" ht="42" customHeight="1" x14ac:dyDescent="0.25">
      <c r="A64" s="304"/>
      <c r="B64" s="144" t="s">
        <v>471</v>
      </c>
      <c r="C64" s="34" t="s">
        <v>404</v>
      </c>
      <c r="D64" s="8"/>
      <c r="E64" s="69"/>
      <c r="F64" s="177"/>
      <c r="G64" s="177"/>
      <c r="H64" s="177"/>
      <c r="I64" s="177"/>
    </row>
    <row r="65" spans="1:9" s="41" customFormat="1" ht="46.5" customHeight="1" x14ac:dyDescent="0.25">
      <c r="A65" s="304"/>
      <c r="B65" s="144" t="s">
        <v>472</v>
      </c>
      <c r="C65" s="34" t="s">
        <v>313</v>
      </c>
      <c r="D65" s="8"/>
      <c r="E65" s="69"/>
      <c r="F65" s="177"/>
      <c r="G65" s="177"/>
      <c r="H65" s="177"/>
      <c r="I65" s="177"/>
    </row>
    <row r="66" spans="1:9" s="41" customFormat="1" ht="30" x14ac:dyDescent="0.25">
      <c r="A66" s="304"/>
      <c r="B66" s="144" t="s">
        <v>473</v>
      </c>
      <c r="C66" s="34" t="s">
        <v>405</v>
      </c>
      <c r="D66" s="8"/>
      <c r="E66" s="69"/>
      <c r="F66" s="177"/>
      <c r="G66" s="177"/>
      <c r="H66" s="177"/>
      <c r="I66" s="177"/>
    </row>
    <row r="67" spans="1:9" s="41" customFormat="1" ht="33.6" customHeight="1" x14ac:dyDescent="0.25">
      <c r="A67" s="304"/>
      <c r="B67" s="144" t="s">
        <v>474</v>
      </c>
      <c r="C67" s="35" t="s">
        <v>314</v>
      </c>
      <c r="D67" s="140"/>
      <c r="E67" s="141"/>
      <c r="F67" s="177"/>
      <c r="G67" s="177"/>
      <c r="H67" s="177"/>
      <c r="I67" s="177"/>
    </row>
    <row r="68" spans="1:9" s="41" customFormat="1" ht="30" x14ac:dyDescent="0.25">
      <c r="A68" s="304"/>
      <c r="B68" s="144" t="s">
        <v>475</v>
      </c>
      <c r="C68" s="35" t="s">
        <v>315</v>
      </c>
      <c r="D68" s="8"/>
      <c r="E68" s="69"/>
      <c r="F68" s="177"/>
      <c r="G68" s="177"/>
      <c r="H68" s="177"/>
      <c r="I68" s="177"/>
    </row>
    <row r="69" spans="1:9" s="41" customFormat="1" ht="63.6" customHeight="1" x14ac:dyDescent="0.25">
      <c r="A69" s="304"/>
      <c r="B69" s="144" t="s">
        <v>476</v>
      </c>
      <c r="C69" s="35" t="s">
        <v>580</v>
      </c>
      <c r="D69" s="139"/>
      <c r="E69" s="69"/>
      <c r="F69" s="177"/>
      <c r="G69" s="177" t="s">
        <v>579</v>
      </c>
      <c r="H69" s="177"/>
      <c r="I69" s="177"/>
    </row>
    <row r="70" spans="1:9" s="41" customFormat="1" ht="51" customHeight="1" x14ac:dyDescent="0.25">
      <c r="A70" s="304"/>
      <c r="B70" s="144" t="s">
        <v>477</v>
      </c>
      <c r="C70" s="35" t="s">
        <v>316</v>
      </c>
      <c r="D70" s="139"/>
      <c r="E70" s="69"/>
      <c r="F70" s="177"/>
      <c r="G70" s="177" t="s">
        <v>558</v>
      </c>
      <c r="H70" s="177"/>
      <c r="I70" s="177"/>
    </row>
    <row r="71" spans="1:9" s="41" customFormat="1" ht="51" customHeight="1" x14ac:dyDescent="0.25">
      <c r="A71" s="304"/>
      <c r="B71" s="144" t="s">
        <v>478</v>
      </c>
      <c r="C71" s="35" t="s">
        <v>317</v>
      </c>
      <c r="D71" s="139"/>
      <c r="E71" s="69"/>
      <c r="F71" s="177"/>
      <c r="G71" s="177" t="s">
        <v>558</v>
      </c>
      <c r="H71" s="177"/>
      <c r="I71" s="177"/>
    </row>
    <row r="72" spans="1:9" s="41" customFormat="1" ht="56.1" customHeight="1" x14ac:dyDescent="0.25">
      <c r="A72" s="304"/>
      <c r="B72" s="144" t="s">
        <v>479</v>
      </c>
      <c r="C72" s="35" t="s">
        <v>318</v>
      </c>
      <c r="D72" s="139"/>
      <c r="E72" s="69"/>
      <c r="F72" s="177"/>
      <c r="G72" s="177"/>
      <c r="H72" s="177"/>
      <c r="I72" s="177"/>
    </row>
    <row r="73" spans="1:9" s="41" customFormat="1" ht="56.1" customHeight="1" x14ac:dyDescent="0.25">
      <c r="A73" s="304"/>
      <c r="B73" s="144" t="s">
        <v>480</v>
      </c>
      <c r="C73" s="35" t="s">
        <v>321</v>
      </c>
      <c r="D73" s="139"/>
      <c r="E73" s="69"/>
      <c r="F73" s="177"/>
      <c r="G73" s="177"/>
      <c r="H73" s="177"/>
      <c r="I73" s="177"/>
    </row>
    <row r="74" spans="1:9" s="41" customFormat="1" ht="56.1" customHeight="1" x14ac:dyDescent="0.25">
      <c r="A74" s="304"/>
      <c r="B74" s="144" t="s">
        <v>481</v>
      </c>
      <c r="C74" s="35" t="s">
        <v>322</v>
      </c>
      <c r="D74" s="139"/>
      <c r="E74" s="69"/>
      <c r="F74" s="177"/>
      <c r="G74" s="177"/>
      <c r="H74" s="177"/>
      <c r="I74" s="177"/>
    </row>
    <row r="75" spans="1:9" s="41" customFormat="1" ht="36" customHeight="1" x14ac:dyDescent="0.25">
      <c r="A75" s="304"/>
      <c r="B75" s="144" t="s">
        <v>482</v>
      </c>
      <c r="C75" s="35" t="s">
        <v>319</v>
      </c>
      <c r="D75" s="8"/>
      <c r="E75" s="69"/>
      <c r="F75" s="177"/>
      <c r="G75" s="177"/>
      <c r="H75" s="177"/>
      <c r="I75" s="177"/>
    </row>
    <row r="76" spans="1:9" s="41" customFormat="1" ht="35.1" customHeight="1" x14ac:dyDescent="0.25">
      <c r="A76" s="304"/>
      <c r="B76" s="144" t="s">
        <v>483</v>
      </c>
      <c r="C76" s="35" t="s">
        <v>320</v>
      </c>
      <c r="D76" s="8"/>
      <c r="E76" s="69"/>
      <c r="F76" s="177"/>
      <c r="G76" s="177"/>
      <c r="H76" s="177"/>
      <c r="I76" s="177"/>
    </row>
    <row r="77" spans="1:9" s="41" customFormat="1" ht="30" x14ac:dyDescent="0.25">
      <c r="A77" s="300" t="s">
        <v>323</v>
      </c>
      <c r="B77" s="112" t="s">
        <v>484</v>
      </c>
      <c r="C77" s="113" t="s">
        <v>406</v>
      </c>
      <c r="D77" s="8"/>
      <c r="E77" s="69"/>
      <c r="F77" s="177"/>
      <c r="G77" s="177"/>
      <c r="H77" s="177"/>
      <c r="I77" s="177"/>
    </row>
    <row r="78" spans="1:9" s="41" customFormat="1" ht="30" x14ac:dyDescent="0.25">
      <c r="A78" s="301"/>
      <c r="B78" s="112" t="s">
        <v>485</v>
      </c>
      <c r="C78" s="113" t="s">
        <v>407</v>
      </c>
      <c r="D78" s="8"/>
      <c r="E78" s="69"/>
      <c r="F78" s="177"/>
      <c r="G78" s="177" t="s">
        <v>581</v>
      </c>
      <c r="H78" s="177"/>
      <c r="I78" s="177"/>
    </row>
    <row r="79" spans="1:9" s="41" customFormat="1" ht="20.100000000000001" customHeight="1" x14ac:dyDescent="0.25">
      <c r="A79" s="301"/>
      <c r="B79" s="112" t="s">
        <v>486</v>
      </c>
      <c r="C79" s="113" t="s">
        <v>324</v>
      </c>
      <c r="D79" s="8"/>
      <c r="E79" s="69"/>
      <c r="F79" s="177"/>
      <c r="G79" s="177"/>
      <c r="H79" s="177"/>
      <c r="I79" s="177"/>
    </row>
    <row r="80" spans="1:9" s="41" customFormat="1" ht="30" x14ac:dyDescent="0.25">
      <c r="A80" s="302"/>
      <c r="B80" s="112" t="s">
        <v>487</v>
      </c>
      <c r="C80" s="113" t="s">
        <v>325</v>
      </c>
      <c r="D80" s="140"/>
      <c r="E80" s="141"/>
      <c r="F80" s="177"/>
      <c r="G80" s="177"/>
      <c r="H80" s="177"/>
      <c r="I80" s="177"/>
    </row>
    <row r="81" spans="1:9" s="41" customFormat="1" ht="20.45" customHeight="1" x14ac:dyDescent="0.25">
      <c r="A81" s="305" t="s">
        <v>326</v>
      </c>
      <c r="B81" s="148" t="s">
        <v>488</v>
      </c>
      <c r="C81" s="105" t="s">
        <v>582</v>
      </c>
      <c r="D81" s="140"/>
      <c r="E81" s="141"/>
      <c r="F81" s="177"/>
      <c r="G81" s="177"/>
      <c r="H81" s="177"/>
      <c r="I81" s="177"/>
    </row>
    <row r="82" spans="1:9" s="41" customFormat="1" ht="29.1" customHeight="1" x14ac:dyDescent="0.25">
      <c r="A82" s="306"/>
      <c r="B82" s="148" t="s">
        <v>489</v>
      </c>
      <c r="C82" s="105" t="s">
        <v>327</v>
      </c>
      <c r="D82" s="8"/>
      <c r="E82" s="69"/>
      <c r="F82" s="177"/>
      <c r="G82" s="177"/>
      <c r="H82" s="177"/>
      <c r="I82" s="177"/>
    </row>
    <row r="83" spans="1:9" s="41" customFormat="1" ht="30" x14ac:dyDescent="0.25">
      <c r="A83" s="306"/>
      <c r="B83" s="148" t="s">
        <v>490</v>
      </c>
      <c r="C83" s="105" t="s">
        <v>328</v>
      </c>
      <c r="D83" s="8"/>
      <c r="E83" s="69"/>
      <c r="F83" s="177"/>
      <c r="G83" s="177"/>
      <c r="H83" s="177"/>
      <c r="I83" s="177"/>
    </row>
    <row r="84" spans="1:9" s="41" customFormat="1" ht="37.5" customHeight="1" x14ac:dyDescent="0.25">
      <c r="A84" s="307"/>
      <c r="B84" s="148" t="s">
        <v>491</v>
      </c>
      <c r="C84" s="105" t="s">
        <v>329</v>
      </c>
      <c r="D84" s="8"/>
      <c r="E84" s="69"/>
      <c r="F84" s="177"/>
      <c r="G84" s="177"/>
      <c r="H84" s="177"/>
      <c r="I84" s="177"/>
    </row>
    <row r="85" spans="1:9" s="41" customFormat="1" ht="35.1" customHeight="1" x14ac:dyDescent="0.25">
      <c r="A85" s="308" t="s">
        <v>330</v>
      </c>
      <c r="B85" s="147" t="s">
        <v>492</v>
      </c>
      <c r="C85" s="23" t="s">
        <v>623</v>
      </c>
      <c r="D85" s="8"/>
      <c r="E85" s="69"/>
      <c r="F85" s="177"/>
      <c r="G85" s="177"/>
      <c r="H85" s="177"/>
      <c r="I85" s="177"/>
    </row>
    <row r="86" spans="1:9" s="41" customFormat="1" ht="36.6" customHeight="1" x14ac:dyDescent="0.25">
      <c r="A86" s="309"/>
      <c r="B86" s="147" t="s">
        <v>493</v>
      </c>
      <c r="C86" s="23" t="s">
        <v>331</v>
      </c>
      <c r="D86" s="8"/>
      <c r="E86" s="69"/>
      <c r="F86" s="177"/>
      <c r="G86" s="177"/>
      <c r="H86" s="177"/>
      <c r="I86" s="177"/>
    </row>
    <row r="87" spans="1:9" s="41" customFormat="1" ht="21.6" customHeight="1" x14ac:dyDescent="0.25">
      <c r="A87" s="309"/>
      <c r="B87" s="147" t="s">
        <v>494</v>
      </c>
      <c r="C87" s="23" t="s">
        <v>332</v>
      </c>
      <c r="D87" s="8"/>
      <c r="E87" s="69"/>
      <c r="F87" s="177"/>
      <c r="G87" s="177"/>
      <c r="H87" s="177"/>
      <c r="I87" s="177"/>
    </row>
    <row r="88" spans="1:9" s="41" customFormat="1" ht="23.45" customHeight="1" x14ac:dyDescent="0.25">
      <c r="A88" s="310"/>
      <c r="B88" s="147" t="s">
        <v>495</v>
      </c>
      <c r="C88" s="23" t="s">
        <v>333</v>
      </c>
      <c r="D88" s="8"/>
      <c r="E88" s="69"/>
      <c r="F88" s="177"/>
      <c r="G88" s="177"/>
      <c r="H88" s="177"/>
      <c r="I88" s="177"/>
    </row>
    <row r="89" spans="1:9" s="41" customFormat="1" ht="45" x14ac:dyDescent="0.25">
      <c r="A89" s="345" t="s">
        <v>334</v>
      </c>
      <c r="B89" s="74" t="s">
        <v>496</v>
      </c>
      <c r="C89" s="75" t="s">
        <v>409</v>
      </c>
      <c r="D89" s="8"/>
      <c r="E89" s="69"/>
      <c r="F89" s="177"/>
      <c r="G89" s="177" t="s">
        <v>558</v>
      </c>
      <c r="H89" s="177"/>
      <c r="I89" s="177"/>
    </row>
    <row r="90" spans="1:9" s="41" customFormat="1" ht="30" customHeight="1" x14ac:dyDescent="0.25">
      <c r="A90" s="345"/>
      <c r="B90" s="74" t="s">
        <v>497</v>
      </c>
      <c r="C90" s="75" t="s">
        <v>335</v>
      </c>
      <c r="D90" s="8"/>
      <c r="E90" s="69"/>
      <c r="F90" s="177"/>
      <c r="G90" s="177"/>
      <c r="H90" s="177"/>
      <c r="I90" s="177"/>
    </row>
    <row r="91" spans="1:9" s="41" customFormat="1" ht="30.6" customHeight="1" x14ac:dyDescent="0.25">
      <c r="A91" s="346"/>
      <c r="B91" s="74" t="s">
        <v>498</v>
      </c>
      <c r="C91" s="75" t="s">
        <v>624</v>
      </c>
      <c r="D91" s="297" t="s">
        <v>555</v>
      </c>
      <c r="E91" s="311"/>
      <c r="F91" s="312"/>
      <c r="G91" s="177"/>
      <c r="H91" s="177"/>
      <c r="I91" s="177"/>
    </row>
    <row r="92" spans="1:9" s="41" customFormat="1" ht="45" x14ac:dyDescent="0.25">
      <c r="A92" s="317" t="s">
        <v>336</v>
      </c>
      <c r="B92" s="106" t="s">
        <v>499</v>
      </c>
      <c r="C92" s="114" t="s">
        <v>410</v>
      </c>
      <c r="D92" s="8"/>
      <c r="E92" s="69"/>
      <c r="F92" s="177"/>
      <c r="G92" s="177" t="s">
        <v>583</v>
      </c>
      <c r="H92" s="177"/>
      <c r="I92" s="177"/>
    </row>
    <row r="93" spans="1:9" s="41" customFormat="1" ht="30" x14ac:dyDescent="0.25">
      <c r="A93" s="318"/>
      <c r="B93" s="106" t="s">
        <v>500</v>
      </c>
      <c r="C93" s="114" t="s">
        <v>625</v>
      </c>
      <c r="D93" s="8"/>
      <c r="E93" s="69"/>
      <c r="F93" s="177"/>
      <c r="G93" s="177" t="s">
        <v>558</v>
      </c>
      <c r="H93" s="177"/>
      <c r="I93" s="177"/>
    </row>
    <row r="94" spans="1:9" s="41" customFormat="1" ht="23.45" customHeight="1" x14ac:dyDescent="0.25">
      <c r="A94" s="319"/>
      <c r="B94" s="106" t="s">
        <v>501</v>
      </c>
      <c r="C94" s="107" t="s">
        <v>411</v>
      </c>
      <c r="D94" s="8"/>
      <c r="E94" s="69"/>
      <c r="F94" s="177"/>
      <c r="G94" s="177"/>
      <c r="H94" s="177"/>
      <c r="I94" s="177"/>
    </row>
    <row r="95" spans="1:9" s="41" customFormat="1" ht="30" customHeight="1" x14ac:dyDescent="0.25">
      <c r="A95" s="320" t="s">
        <v>337</v>
      </c>
      <c r="B95" s="146" t="s">
        <v>502</v>
      </c>
      <c r="C95" s="108" t="s">
        <v>584</v>
      </c>
      <c r="D95" s="8"/>
      <c r="E95" s="69"/>
      <c r="F95" s="177"/>
      <c r="G95" s="177" t="s">
        <v>568</v>
      </c>
      <c r="H95" s="177"/>
      <c r="I95" s="177"/>
    </row>
    <row r="96" spans="1:9" s="41" customFormat="1" ht="30" customHeight="1" x14ac:dyDescent="0.25">
      <c r="A96" s="321"/>
      <c r="B96" s="146" t="s">
        <v>503</v>
      </c>
      <c r="C96" s="70" t="s">
        <v>338</v>
      </c>
      <c r="D96" s="8"/>
      <c r="E96" s="69"/>
      <c r="F96" s="177"/>
      <c r="G96" s="177"/>
      <c r="H96" s="177"/>
      <c r="I96" s="177"/>
    </row>
    <row r="97" spans="1:9" s="41" customFormat="1" ht="30" x14ac:dyDescent="0.25">
      <c r="A97" s="321"/>
      <c r="B97" s="146" t="s">
        <v>504</v>
      </c>
      <c r="C97" s="70" t="s">
        <v>339</v>
      </c>
      <c r="D97" s="8"/>
      <c r="E97" s="69"/>
      <c r="F97" s="177"/>
      <c r="G97" s="177"/>
      <c r="H97" s="177"/>
      <c r="I97" s="177"/>
    </row>
    <row r="98" spans="1:9" s="41" customFormat="1" ht="30" x14ac:dyDescent="0.25">
      <c r="A98" s="321"/>
      <c r="B98" s="146" t="s">
        <v>505</v>
      </c>
      <c r="C98" s="70" t="s">
        <v>340</v>
      </c>
      <c r="D98" s="8"/>
      <c r="E98" s="69"/>
      <c r="F98" s="177"/>
      <c r="G98" s="177"/>
      <c r="H98" s="177"/>
      <c r="I98" s="177"/>
    </row>
    <row r="99" spans="1:9" s="41" customFormat="1" ht="30" x14ac:dyDescent="0.25">
      <c r="A99" s="321"/>
      <c r="B99" s="146" t="s">
        <v>506</v>
      </c>
      <c r="C99" s="70" t="s">
        <v>341</v>
      </c>
      <c r="D99" s="8"/>
      <c r="E99" s="69"/>
      <c r="F99" s="177"/>
      <c r="G99" s="177"/>
      <c r="H99" s="177"/>
      <c r="I99" s="177"/>
    </row>
    <row r="100" spans="1:9" s="41" customFormat="1" ht="75" x14ac:dyDescent="0.25">
      <c r="A100" s="321"/>
      <c r="B100" s="146" t="s">
        <v>507</v>
      </c>
      <c r="C100" s="70" t="s">
        <v>342</v>
      </c>
      <c r="D100" s="8"/>
      <c r="E100" s="69"/>
      <c r="F100" s="177"/>
      <c r="G100" s="177"/>
      <c r="H100" s="177"/>
      <c r="I100" s="177"/>
    </row>
    <row r="101" spans="1:9" s="41" customFormat="1" ht="30" x14ac:dyDescent="0.25">
      <c r="A101" s="321"/>
      <c r="B101" s="146" t="s">
        <v>508</v>
      </c>
      <c r="C101" s="70" t="s">
        <v>599</v>
      </c>
      <c r="D101" s="8"/>
      <c r="E101" s="69"/>
      <c r="F101" s="177"/>
      <c r="G101" s="177"/>
      <c r="H101" s="177"/>
      <c r="I101" s="177"/>
    </row>
    <row r="102" spans="1:9" s="41" customFormat="1" ht="30" x14ac:dyDescent="0.25">
      <c r="A102" s="321"/>
      <c r="B102" s="146" t="s">
        <v>509</v>
      </c>
      <c r="C102" s="70" t="s">
        <v>343</v>
      </c>
      <c r="D102" s="8"/>
      <c r="E102" s="69"/>
      <c r="F102" s="177"/>
      <c r="G102" s="177"/>
      <c r="H102" s="177"/>
      <c r="I102" s="177"/>
    </row>
    <row r="103" spans="1:9" s="41" customFormat="1" ht="24.6" customHeight="1" x14ac:dyDescent="0.25">
      <c r="A103" s="322"/>
      <c r="B103" s="146" t="s">
        <v>510</v>
      </c>
      <c r="C103" s="70" t="s">
        <v>344</v>
      </c>
      <c r="D103" s="8"/>
      <c r="E103" s="69"/>
      <c r="F103" s="177"/>
      <c r="G103" s="177"/>
      <c r="H103" s="177"/>
      <c r="I103" s="177"/>
    </row>
    <row r="104" spans="1:9" s="41" customFormat="1" ht="30" x14ac:dyDescent="0.25">
      <c r="A104" s="323" t="s">
        <v>345</v>
      </c>
      <c r="B104" s="145" t="s">
        <v>511</v>
      </c>
      <c r="C104" s="102" t="s">
        <v>585</v>
      </c>
      <c r="D104" s="8"/>
      <c r="E104" s="69"/>
      <c r="F104" s="177"/>
      <c r="G104" s="177" t="s">
        <v>568</v>
      </c>
      <c r="H104" s="177"/>
      <c r="I104" s="177"/>
    </row>
    <row r="105" spans="1:9" s="41" customFormat="1" ht="60" x14ac:dyDescent="0.25">
      <c r="A105" s="324"/>
      <c r="B105" s="145" t="s">
        <v>512</v>
      </c>
      <c r="C105" s="102" t="s">
        <v>586</v>
      </c>
      <c r="D105" s="8"/>
      <c r="E105" s="69"/>
      <c r="F105" s="177"/>
      <c r="G105" s="177" t="s">
        <v>558</v>
      </c>
      <c r="H105" s="177"/>
      <c r="I105" s="177"/>
    </row>
    <row r="106" spans="1:9" s="41" customFormat="1" ht="30" x14ac:dyDescent="0.25">
      <c r="A106" s="324"/>
      <c r="B106" s="145" t="s">
        <v>513</v>
      </c>
      <c r="C106" s="102" t="s">
        <v>587</v>
      </c>
      <c r="D106" s="8"/>
      <c r="E106" s="69"/>
      <c r="F106" s="177"/>
      <c r="G106" s="177" t="s">
        <v>558</v>
      </c>
      <c r="H106" s="177"/>
      <c r="I106" s="177"/>
    </row>
    <row r="107" spans="1:9" s="41" customFormat="1" ht="42" customHeight="1" x14ac:dyDescent="0.25">
      <c r="A107" s="324"/>
      <c r="B107" s="145" t="s">
        <v>514</v>
      </c>
      <c r="C107" s="76" t="s">
        <v>346</v>
      </c>
      <c r="D107" s="8"/>
      <c r="E107" s="69"/>
      <c r="F107" s="177"/>
      <c r="G107" s="177"/>
      <c r="H107" s="177"/>
      <c r="I107" s="177"/>
    </row>
    <row r="108" spans="1:9" s="41" customFormat="1" ht="45" customHeight="1" x14ac:dyDescent="0.25">
      <c r="A108" s="324"/>
      <c r="B108" s="145" t="s">
        <v>515</v>
      </c>
      <c r="C108" s="142" t="s">
        <v>347</v>
      </c>
      <c r="D108" s="8"/>
      <c r="E108" s="69"/>
      <c r="F108" s="177"/>
      <c r="G108" s="177"/>
      <c r="H108" s="177"/>
      <c r="I108" s="177"/>
    </row>
    <row r="109" spans="1:9" s="41" customFormat="1" ht="32.1" customHeight="1" x14ac:dyDescent="0.25">
      <c r="A109" s="324"/>
      <c r="B109" s="145" t="s">
        <v>516</v>
      </c>
      <c r="C109" s="76" t="s">
        <v>588</v>
      </c>
      <c r="D109" s="8"/>
      <c r="E109" s="69"/>
      <c r="F109" s="177"/>
      <c r="G109" s="177"/>
      <c r="H109" s="177"/>
      <c r="I109" s="177"/>
    </row>
    <row r="110" spans="1:9" s="41" customFormat="1" ht="30" x14ac:dyDescent="0.25">
      <c r="A110" s="325"/>
      <c r="B110" s="145" t="s">
        <v>517</v>
      </c>
      <c r="C110" s="76" t="s">
        <v>348</v>
      </c>
      <c r="D110" s="8"/>
      <c r="E110" s="69"/>
      <c r="F110" s="177"/>
      <c r="G110" s="177"/>
      <c r="H110" s="177"/>
      <c r="I110" s="177"/>
    </row>
    <row r="111" spans="1:9" s="41" customFormat="1" ht="30" customHeight="1" x14ac:dyDescent="0.25">
      <c r="A111" s="303" t="s">
        <v>408</v>
      </c>
      <c r="B111" s="144" t="s">
        <v>518</v>
      </c>
      <c r="C111" s="34" t="s">
        <v>349</v>
      </c>
      <c r="D111" s="8"/>
      <c r="E111" s="69"/>
      <c r="F111" s="177"/>
      <c r="G111" s="177" t="s">
        <v>558</v>
      </c>
      <c r="H111" s="177"/>
      <c r="I111" s="177"/>
    </row>
    <row r="112" spans="1:9" s="41" customFormat="1" ht="63" customHeight="1" x14ac:dyDescent="0.25">
      <c r="A112" s="304"/>
      <c r="B112" s="144" t="s">
        <v>519</v>
      </c>
      <c r="C112" s="115" t="s">
        <v>412</v>
      </c>
      <c r="D112" s="8"/>
      <c r="E112" s="69"/>
      <c r="F112" s="177"/>
      <c r="G112" s="177" t="s">
        <v>558</v>
      </c>
      <c r="H112" s="177"/>
      <c r="I112" s="177"/>
    </row>
    <row r="113" spans="1:9" s="41" customFormat="1" ht="28.5" customHeight="1" x14ac:dyDescent="0.25">
      <c r="A113" s="313"/>
      <c r="B113" s="144" t="s">
        <v>520</v>
      </c>
      <c r="C113" s="115" t="s">
        <v>350</v>
      </c>
      <c r="D113" s="8"/>
      <c r="E113" s="69"/>
      <c r="F113" s="177"/>
      <c r="G113" s="177" t="s">
        <v>558</v>
      </c>
      <c r="H113" s="177"/>
      <c r="I113" s="177"/>
    </row>
    <row r="114" spans="1:9" s="41" customFormat="1" ht="20.45" customHeight="1" x14ac:dyDescent="0.25">
      <c r="A114" s="314" t="s">
        <v>351</v>
      </c>
      <c r="B114" s="136" t="s">
        <v>521</v>
      </c>
      <c r="C114" s="109" t="s">
        <v>352</v>
      </c>
      <c r="D114" s="8"/>
      <c r="E114" s="69"/>
      <c r="F114" s="177"/>
      <c r="G114" s="177"/>
      <c r="H114" s="177"/>
      <c r="I114" s="177"/>
    </row>
    <row r="115" spans="1:9" s="41" customFormat="1" ht="30" x14ac:dyDescent="0.25">
      <c r="A115" s="315"/>
      <c r="B115" s="136" t="s">
        <v>522</v>
      </c>
      <c r="C115" s="109" t="s">
        <v>353</v>
      </c>
      <c r="D115" s="8"/>
      <c r="E115" s="69"/>
      <c r="F115" s="177"/>
      <c r="G115" s="177"/>
      <c r="H115" s="177"/>
      <c r="I115" s="177"/>
    </row>
    <row r="116" spans="1:9" s="41" customFormat="1" ht="30" x14ac:dyDescent="0.25">
      <c r="A116" s="315"/>
      <c r="B116" s="136" t="s">
        <v>523</v>
      </c>
      <c r="C116" s="109" t="s">
        <v>354</v>
      </c>
      <c r="D116" s="8"/>
      <c r="E116" s="69"/>
      <c r="F116" s="177"/>
      <c r="G116" s="177"/>
      <c r="H116" s="177"/>
      <c r="I116" s="177"/>
    </row>
    <row r="117" spans="1:9" s="41" customFormat="1" ht="30" x14ac:dyDescent="0.25">
      <c r="A117" s="315"/>
      <c r="B117" s="136" t="s">
        <v>524</v>
      </c>
      <c r="C117" s="109" t="s">
        <v>355</v>
      </c>
      <c r="D117" s="8"/>
      <c r="E117" s="69"/>
      <c r="F117" s="177"/>
      <c r="G117" s="177"/>
      <c r="H117" s="177"/>
      <c r="I117" s="177"/>
    </row>
    <row r="118" spans="1:9" s="41" customFormat="1" ht="45" x14ac:dyDescent="0.25">
      <c r="A118" s="316"/>
      <c r="B118" s="136" t="s">
        <v>525</v>
      </c>
      <c r="C118" s="109" t="s">
        <v>356</v>
      </c>
      <c r="D118" s="8"/>
      <c r="E118" s="69"/>
      <c r="F118" s="177"/>
      <c r="G118" s="177"/>
      <c r="H118" s="177"/>
      <c r="I118" s="177"/>
    </row>
    <row r="119" spans="1:9" s="41" customFormat="1" x14ac:dyDescent="0.25">
      <c r="B119" s="63"/>
      <c r="C119" s="158" t="s">
        <v>245</v>
      </c>
      <c r="D119" s="156">
        <f>SUM(D7:D118)</f>
        <v>0</v>
      </c>
      <c r="E119" s="156">
        <f>SUM(E7:E118)</f>
        <v>0</v>
      </c>
      <c r="F119" s="156">
        <f>SUM(F7:F118)</f>
        <v>0</v>
      </c>
    </row>
    <row r="120" spans="1:9" s="41" customFormat="1" x14ac:dyDescent="0.25">
      <c r="B120" s="63"/>
    </row>
    <row r="121" spans="1:9" s="41" customFormat="1" ht="18.75" x14ac:dyDescent="0.3">
      <c r="A121" s="296" t="s">
        <v>528</v>
      </c>
      <c r="B121" s="296"/>
      <c r="C121" s="159">
        <f>D119</f>
        <v>0</v>
      </c>
    </row>
    <row r="122" spans="1:9" s="41" customFormat="1" ht="18.75" x14ac:dyDescent="0.3">
      <c r="A122" s="296" t="s">
        <v>529</v>
      </c>
      <c r="B122" s="296"/>
      <c r="C122" s="159">
        <f>E119</f>
        <v>0</v>
      </c>
      <c r="D122" s="65"/>
      <c r="E122" s="68"/>
    </row>
    <row r="123" spans="1:9" s="41" customFormat="1" ht="18.75" x14ac:dyDescent="0.3">
      <c r="A123" s="296" t="s">
        <v>526</v>
      </c>
      <c r="B123" s="296"/>
      <c r="C123" s="159">
        <f>F119</f>
        <v>0</v>
      </c>
      <c r="D123" s="65"/>
      <c r="E123" s="68"/>
    </row>
    <row r="124" spans="1:9" s="41" customFormat="1" ht="18.75" x14ac:dyDescent="0.3">
      <c r="A124" s="296" t="s">
        <v>400</v>
      </c>
      <c r="B124" s="296"/>
      <c r="C124" s="159">
        <f>C121+C122+C123</f>
        <v>0</v>
      </c>
      <c r="D124" s="65"/>
      <c r="E124" s="68"/>
    </row>
    <row r="125" spans="1:9" s="41" customFormat="1" ht="18.75" x14ac:dyDescent="0.3">
      <c r="A125" s="296" t="s">
        <v>530</v>
      </c>
      <c r="B125" s="296"/>
      <c r="C125" s="159">
        <f>C121+C122</f>
        <v>0</v>
      </c>
      <c r="D125" s="65"/>
      <c r="E125" s="68"/>
    </row>
    <row r="126" spans="1:9" s="41" customFormat="1" x14ac:dyDescent="0.25">
      <c r="B126" s="63"/>
      <c r="D126" s="65"/>
      <c r="E126" s="68"/>
    </row>
    <row r="127" spans="1:9" s="41" customFormat="1" x14ac:dyDescent="0.25">
      <c r="B127" s="63"/>
      <c r="D127" s="65"/>
      <c r="E127" s="68"/>
    </row>
    <row r="128" spans="1:9" s="41" customFormat="1" x14ac:dyDescent="0.25">
      <c r="B128" s="63"/>
      <c r="D128" s="65"/>
      <c r="E128" s="68"/>
    </row>
    <row r="129" spans="1:65" s="41" customFormat="1" x14ac:dyDescent="0.25">
      <c r="B129" s="63"/>
      <c r="D129" s="65"/>
      <c r="E129" s="68"/>
    </row>
    <row r="130" spans="1:65" s="41" customFormat="1" x14ac:dyDescent="0.25">
      <c r="B130" s="63"/>
      <c r="D130" s="65"/>
      <c r="E130" s="68"/>
    </row>
    <row r="131" spans="1:65" s="41" customFormat="1" x14ac:dyDescent="0.25">
      <c r="B131" s="63"/>
      <c r="D131" s="65"/>
      <c r="E131" s="68"/>
    </row>
    <row r="132" spans="1:65" s="44" customFormat="1" x14ac:dyDescent="0.25">
      <c r="A132" s="41"/>
      <c r="B132" s="63"/>
      <c r="C132" s="41"/>
      <c r="D132" s="65"/>
      <c r="E132" s="68"/>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row>
    <row r="133" spans="1:65" s="44" customFormat="1" x14ac:dyDescent="0.25">
      <c r="A133" s="41"/>
      <c r="B133" s="63"/>
      <c r="C133" s="41"/>
      <c r="D133" s="65"/>
      <c r="E133" s="68"/>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row>
    <row r="134" spans="1:65" s="44" customFormat="1" x14ac:dyDescent="0.25">
      <c r="A134" s="41"/>
      <c r="B134" s="63"/>
      <c r="C134" s="41"/>
      <c r="D134" s="65"/>
      <c r="E134" s="68"/>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row>
    <row r="135" spans="1:65" s="44" customFormat="1" x14ac:dyDescent="0.25">
      <c r="A135" s="41"/>
      <c r="B135" s="63"/>
      <c r="C135" s="41"/>
      <c r="D135" s="65"/>
      <c r="E135" s="68"/>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row>
    <row r="136" spans="1:65" s="44" customFormat="1" x14ac:dyDescent="0.25">
      <c r="A136" s="41"/>
      <c r="B136" s="63"/>
      <c r="C136" s="41"/>
      <c r="D136" s="65"/>
      <c r="E136" s="68"/>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row>
    <row r="137" spans="1:65" s="44" customFormat="1" x14ac:dyDescent="0.25">
      <c r="A137" s="41"/>
      <c r="B137" s="63"/>
      <c r="C137" s="41"/>
      <c r="D137" s="65"/>
      <c r="E137" s="68"/>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row>
    <row r="138" spans="1:65" s="44" customFormat="1" x14ac:dyDescent="0.25">
      <c r="A138" s="41"/>
      <c r="B138" s="63"/>
      <c r="C138" s="41"/>
      <c r="D138" s="65"/>
      <c r="E138" s="68"/>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row>
    <row r="139" spans="1:65" s="44" customFormat="1" x14ac:dyDescent="0.25">
      <c r="A139" s="41"/>
      <c r="B139" s="63"/>
      <c r="C139" s="41"/>
      <c r="D139" s="65"/>
      <c r="E139" s="68"/>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row>
    <row r="140" spans="1:65" s="44" customFormat="1" x14ac:dyDescent="0.25">
      <c r="A140" s="41"/>
      <c r="B140" s="63"/>
      <c r="C140" s="41"/>
      <c r="D140" s="65"/>
      <c r="E140" s="68"/>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row>
    <row r="141" spans="1:65" s="44" customFormat="1" x14ac:dyDescent="0.25">
      <c r="A141" s="41"/>
      <c r="B141" s="63"/>
      <c r="C141" s="41"/>
      <c r="D141" s="65"/>
      <c r="E141" s="68"/>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row>
    <row r="142" spans="1:65" s="44" customFormat="1" x14ac:dyDescent="0.25">
      <c r="A142" s="41"/>
      <c r="B142" s="63"/>
      <c r="C142" s="41"/>
      <c r="D142" s="65"/>
      <c r="E142" s="68"/>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row>
    <row r="143" spans="1:65" s="44" customFormat="1" x14ac:dyDescent="0.25">
      <c r="A143" s="41"/>
      <c r="B143" s="63"/>
      <c r="C143" s="41"/>
      <c r="D143" s="65"/>
      <c r="E143" s="68"/>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row>
    <row r="144" spans="1:65" s="44" customFormat="1" x14ac:dyDescent="0.25">
      <c r="A144" s="41"/>
      <c r="B144" s="63"/>
      <c r="C144" s="41"/>
      <c r="D144" s="65"/>
      <c r="E144" s="68"/>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row>
    <row r="145" spans="1:65" s="44" customFormat="1" x14ac:dyDescent="0.25">
      <c r="A145" s="41"/>
      <c r="B145" s="63"/>
      <c r="C145" s="41"/>
      <c r="D145" s="65"/>
      <c r="E145" s="68"/>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row>
    <row r="146" spans="1:65" s="44" customFormat="1" x14ac:dyDescent="0.25">
      <c r="A146" s="41"/>
      <c r="B146" s="63"/>
      <c r="C146" s="41"/>
      <c r="D146" s="65"/>
      <c r="E146" s="68"/>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row>
    <row r="147" spans="1:65" s="44" customFormat="1" x14ac:dyDescent="0.25">
      <c r="A147" s="41"/>
      <c r="B147" s="63"/>
      <c r="C147" s="41"/>
      <c r="D147" s="65"/>
      <c r="E147" s="68"/>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row>
    <row r="148" spans="1:65" s="44" customFormat="1" x14ac:dyDescent="0.25">
      <c r="A148" s="41"/>
      <c r="B148" s="63"/>
      <c r="C148" s="41"/>
      <c r="D148" s="65"/>
      <c r="E148" s="68"/>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row>
    <row r="149" spans="1:65" s="44" customFormat="1" x14ac:dyDescent="0.25">
      <c r="A149" s="41"/>
      <c r="B149" s="63"/>
      <c r="C149" s="41"/>
      <c r="D149" s="65"/>
      <c r="E149" s="68"/>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row>
    <row r="150" spans="1:65" s="44" customFormat="1" x14ac:dyDescent="0.25">
      <c r="A150" s="41"/>
      <c r="B150" s="63"/>
      <c r="C150" s="41"/>
      <c r="D150" s="65"/>
      <c r="E150" s="68"/>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row>
    <row r="151" spans="1:65" s="44" customFormat="1" x14ac:dyDescent="0.25">
      <c r="A151" s="41"/>
      <c r="B151" s="63"/>
      <c r="C151" s="41"/>
      <c r="D151" s="65"/>
      <c r="E151" s="68"/>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row>
    <row r="152" spans="1:65" s="44" customFormat="1" x14ac:dyDescent="0.25">
      <c r="A152" s="41"/>
      <c r="B152" s="63"/>
      <c r="C152" s="41"/>
      <c r="D152" s="65"/>
      <c r="E152" s="68"/>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row>
    <row r="153" spans="1:65" s="44" customFormat="1" x14ac:dyDescent="0.25">
      <c r="A153" s="41"/>
      <c r="B153" s="63"/>
      <c r="C153" s="41"/>
      <c r="D153" s="65"/>
      <c r="E153" s="68"/>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row>
    <row r="154" spans="1:65" s="44" customFormat="1" x14ac:dyDescent="0.25">
      <c r="A154" s="41"/>
      <c r="B154" s="63"/>
      <c r="C154" s="41"/>
      <c r="D154" s="65"/>
      <c r="E154" s="68"/>
      <c r="F154" s="41"/>
      <c r="G154" s="41"/>
      <c r="H154" s="41"/>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row>
    <row r="155" spans="1:65" s="44" customFormat="1" x14ac:dyDescent="0.25">
      <c r="A155" s="41"/>
      <c r="B155" s="63"/>
      <c r="C155" s="41"/>
      <c r="D155" s="65"/>
      <c r="E155" s="68"/>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row>
    <row r="156" spans="1:65" s="44" customFormat="1" x14ac:dyDescent="0.25">
      <c r="A156" s="41"/>
      <c r="B156" s="63"/>
      <c r="C156" s="41"/>
      <c r="D156" s="65"/>
      <c r="E156" s="68"/>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row>
    <row r="157" spans="1:65" s="44" customFormat="1" x14ac:dyDescent="0.25">
      <c r="A157" s="41"/>
      <c r="B157" s="63"/>
      <c r="C157" s="41"/>
      <c r="D157" s="65"/>
      <c r="E157" s="68"/>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row>
    <row r="158" spans="1:65" s="44" customFormat="1" x14ac:dyDescent="0.25">
      <c r="A158" s="41"/>
      <c r="B158" s="63"/>
      <c r="C158" s="41"/>
      <c r="D158" s="65"/>
      <c r="E158" s="68"/>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row>
    <row r="159" spans="1:65" s="44" customFormat="1" x14ac:dyDescent="0.25">
      <c r="A159" s="41"/>
      <c r="B159" s="63"/>
      <c r="C159" s="41"/>
      <c r="D159" s="65"/>
      <c r="E159" s="68"/>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row>
    <row r="160" spans="1:65" s="44" customFormat="1" x14ac:dyDescent="0.25">
      <c r="A160" s="41"/>
      <c r="B160" s="63"/>
      <c r="C160" s="41"/>
      <c r="D160" s="65"/>
      <c r="E160" s="68"/>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row>
    <row r="161" spans="1:65" s="44" customFormat="1" x14ac:dyDescent="0.25">
      <c r="A161" s="41"/>
      <c r="B161" s="63"/>
      <c r="C161" s="41"/>
      <c r="D161" s="65"/>
      <c r="E161" s="68"/>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row>
    <row r="162" spans="1:65" s="44" customFormat="1" x14ac:dyDescent="0.25">
      <c r="A162" s="41"/>
      <c r="B162" s="63"/>
      <c r="C162" s="41"/>
      <c r="D162" s="65"/>
      <c r="E162" s="68"/>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row>
    <row r="163" spans="1:65" s="44" customFormat="1" x14ac:dyDescent="0.25">
      <c r="A163" s="41"/>
      <c r="B163" s="63"/>
      <c r="C163" s="41"/>
      <c r="D163" s="65"/>
      <c r="E163" s="68"/>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row>
    <row r="164" spans="1:65" s="44" customFormat="1" x14ac:dyDescent="0.25">
      <c r="A164" s="41"/>
      <c r="B164" s="63"/>
      <c r="C164" s="41"/>
      <c r="D164" s="65"/>
      <c r="E164" s="68"/>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row>
    <row r="165" spans="1:65" s="44" customFormat="1" x14ac:dyDescent="0.25">
      <c r="A165" s="41"/>
      <c r="B165" s="63"/>
      <c r="C165" s="41"/>
      <c r="D165" s="65"/>
      <c r="E165" s="68"/>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row>
    <row r="166" spans="1:65" s="44" customFormat="1" x14ac:dyDescent="0.25">
      <c r="A166" s="41"/>
      <c r="B166" s="63"/>
      <c r="C166" s="41"/>
      <c r="D166" s="65"/>
      <c r="E166" s="68"/>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row>
    <row r="167" spans="1:65" s="44" customFormat="1" x14ac:dyDescent="0.25">
      <c r="A167" s="41"/>
      <c r="B167" s="63"/>
      <c r="C167" s="41"/>
      <c r="D167" s="65"/>
      <c r="E167" s="68"/>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row>
    <row r="168" spans="1:65" s="44" customFormat="1" x14ac:dyDescent="0.25">
      <c r="A168" s="41"/>
      <c r="B168" s="63"/>
      <c r="C168" s="41"/>
      <c r="D168" s="65"/>
      <c r="E168" s="68"/>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row>
    <row r="169" spans="1:65" s="44" customFormat="1" x14ac:dyDescent="0.25">
      <c r="B169" s="64"/>
      <c r="C169" s="60"/>
      <c r="D169" s="64"/>
      <c r="E169" s="60"/>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row>
    <row r="170" spans="1:65" s="44" customFormat="1" x14ac:dyDescent="0.25">
      <c r="B170" s="64"/>
      <c r="C170" s="60"/>
      <c r="D170" s="64"/>
      <c r="E170" s="60"/>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row>
    <row r="171" spans="1:65" s="44" customFormat="1" x14ac:dyDescent="0.25">
      <c r="B171" s="64"/>
      <c r="C171" s="60"/>
      <c r="D171" s="64"/>
      <c r="E171" s="60"/>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row>
    <row r="172" spans="1:65" s="44" customFormat="1" x14ac:dyDescent="0.25">
      <c r="B172" s="64"/>
      <c r="C172" s="60"/>
      <c r="D172" s="64"/>
      <c r="E172" s="60"/>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row>
    <row r="173" spans="1:65" s="44" customFormat="1" x14ac:dyDescent="0.25">
      <c r="B173" s="64"/>
      <c r="C173" s="60"/>
      <c r="D173" s="64"/>
      <c r="E173" s="60"/>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row>
    <row r="174" spans="1:65" s="44" customFormat="1" x14ac:dyDescent="0.25">
      <c r="B174" s="64"/>
      <c r="C174" s="60"/>
      <c r="D174" s="64"/>
      <c r="E174" s="60"/>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row>
    <row r="175" spans="1:65" s="44" customFormat="1" x14ac:dyDescent="0.25">
      <c r="B175" s="64"/>
      <c r="C175" s="60"/>
      <c r="D175" s="64"/>
      <c r="E175" s="60"/>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row>
    <row r="176" spans="1:65" s="44" customFormat="1" x14ac:dyDescent="0.25">
      <c r="B176" s="64"/>
      <c r="C176" s="60"/>
      <c r="D176" s="64"/>
      <c r="E176" s="60"/>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row>
    <row r="177" spans="2:65" s="44" customFormat="1" x14ac:dyDescent="0.25">
      <c r="B177" s="64"/>
      <c r="C177" s="60"/>
      <c r="D177" s="64"/>
      <c r="E177" s="60"/>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row>
    <row r="178" spans="2:65" s="44" customFormat="1" x14ac:dyDescent="0.25">
      <c r="B178" s="64"/>
      <c r="C178" s="60"/>
      <c r="D178" s="64"/>
      <c r="E178" s="60"/>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row>
    <row r="179" spans="2:65" s="44" customFormat="1" x14ac:dyDescent="0.25">
      <c r="B179" s="64"/>
      <c r="C179" s="60"/>
      <c r="D179" s="64"/>
      <c r="E179" s="60"/>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row>
    <row r="180" spans="2:65" s="44" customFormat="1" x14ac:dyDescent="0.25">
      <c r="B180" s="64"/>
      <c r="C180" s="60"/>
      <c r="D180" s="64"/>
      <c r="E180" s="60"/>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row>
    <row r="181" spans="2:65" s="44" customFormat="1" x14ac:dyDescent="0.25">
      <c r="B181" s="64"/>
      <c r="C181" s="60"/>
      <c r="D181" s="64"/>
      <c r="E181" s="60"/>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row>
    <row r="182" spans="2:65" s="44" customFormat="1" x14ac:dyDescent="0.25">
      <c r="B182" s="64"/>
      <c r="C182" s="60"/>
      <c r="D182" s="64"/>
      <c r="E182" s="60"/>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row>
    <row r="183" spans="2:65" s="44" customFormat="1" x14ac:dyDescent="0.25">
      <c r="B183" s="64"/>
      <c r="C183" s="60"/>
      <c r="D183" s="64"/>
      <c r="E183" s="60"/>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row>
    <row r="184" spans="2:65" s="44" customFormat="1" x14ac:dyDescent="0.25">
      <c r="B184" s="64"/>
      <c r="C184" s="60"/>
      <c r="D184" s="64"/>
      <c r="E184" s="60"/>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row>
    <row r="185" spans="2:65" s="44" customFormat="1" x14ac:dyDescent="0.25">
      <c r="B185" s="64"/>
      <c r="C185" s="60"/>
      <c r="D185" s="64"/>
      <c r="E185" s="60"/>
      <c r="G185" s="41"/>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row>
    <row r="186" spans="2:65" s="44" customFormat="1" x14ac:dyDescent="0.25">
      <c r="B186" s="64"/>
      <c r="C186" s="60"/>
      <c r="D186" s="64"/>
      <c r="E186" s="60"/>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row>
    <row r="187" spans="2:65" s="44" customFormat="1" x14ac:dyDescent="0.25">
      <c r="B187" s="64"/>
      <c r="C187" s="60"/>
      <c r="D187" s="64"/>
      <c r="E187" s="60"/>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row>
    <row r="188" spans="2:65" s="44" customFormat="1" x14ac:dyDescent="0.25">
      <c r="B188" s="64"/>
      <c r="C188" s="60"/>
      <c r="D188" s="64"/>
      <c r="E188" s="60"/>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row>
    <row r="189" spans="2:65" s="44" customFormat="1" x14ac:dyDescent="0.25">
      <c r="B189" s="64"/>
      <c r="C189" s="60"/>
      <c r="D189" s="64"/>
      <c r="E189" s="60"/>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row>
    <row r="190" spans="2:65" s="44" customFormat="1" x14ac:dyDescent="0.25">
      <c r="B190" s="64"/>
      <c r="C190" s="60"/>
      <c r="D190" s="64"/>
      <c r="E190" s="60"/>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row>
    <row r="191" spans="2:65" s="44" customFormat="1" x14ac:dyDescent="0.25">
      <c r="B191" s="64"/>
      <c r="C191" s="60"/>
      <c r="D191" s="64"/>
      <c r="E191" s="60"/>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row>
    <row r="192" spans="2:65" s="44" customFormat="1" x14ac:dyDescent="0.25">
      <c r="B192" s="64"/>
      <c r="C192" s="60"/>
      <c r="D192" s="64"/>
      <c r="E192" s="60"/>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row>
    <row r="193" spans="2:65" s="44" customFormat="1" x14ac:dyDescent="0.25">
      <c r="B193" s="64"/>
      <c r="C193" s="60"/>
      <c r="D193" s="64"/>
      <c r="E193" s="60"/>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row>
    <row r="194" spans="2:65" s="44" customFormat="1" x14ac:dyDescent="0.25">
      <c r="B194" s="64"/>
      <c r="C194" s="60"/>
      <c r="D194" s="64"/>
      <c r="E194" s="60"/>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row>
    <row r="195" spans="2:65" s="44" customFormat="1" x14ac:dyDescent="0.25">
      <c r="B195" s="64"/>
      <c r="C195" s="60"/>
      <c r="D195" s="64"/>
      <c r="E195" s="60"/>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row>
    <row r="196" spans="2:65" s="44" customFormat="1" x14ac:dyDescent="0.25">
      <c r="B196" s="64"/>
      <c r="C196" s="60"/>
      <c r="D196" s="64"/>
      <c r="E196" s="60"/>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row>
    <row r="197" spans="2:65" s="44" customFormat="1" x14ac:dyDescent="0.25">
      <c r="B197" s="64"/>
      <c r="C197" s="60"/>
      <c r="D197" s="64"/>
      <c r="E197" s="60"/>
      <c r="G197" s="41"/>
      <c r="H197" s="41"/>
      <c r="I197" s="41"/>
      <c r="J197" s="41"/>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row>
    <row r="198" spans="2:65" s="44" customFormat="1" x14ac:dyDescent="0.25">
      <c r="B198" s="64"/>
      <c r="C198" s="60"/>
      <c r="D198" s="64"/>
      <c r="E198" s="60"/>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row>
    <row r="199" spans="2:65" s="44" customFormat="1" x14ac:dyDescent="0.25">
      <c r="B199" s="64"/>
      <c r="C199" s="60"/>
      <c r="D199" s="64"/>
      <c r="E199" s="60"/>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row>
    <row r="200" spans="2:65" s="44" customFormat="1" x14ac:dyDescent="0.25">
      <c r="B200" s="64"/>
      <c r="C200" s="60"/>
      <c r="D200" s="64"/>
      <c r="E200" s="60"/>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row>
    <row r="201" spans="2:65" s="44" customFormat="1" x14ac:dyDescent="0.25">
      <c r="B201" s="64"/>
      <c r="C201" s="60"/>
      <c r="D201" s="64"/>
      <c r="E201" s="60"/>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row>
    <row r="202" spans="2:65" s="44" customFormat="1" x14ac:dyDescent="0.25">
      <c r="B202" s="64"/>
      <c r="C202" s="60"/>
      <c r="D202" s="64"/>
      <c r="E202" s="60"/>
      <c r="G202" s="41"/>
      <c r="H202" s="41"/>
      <c r="I202" s="41"/>
      <c r="J202" s="41"/>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row>
    <row r="203" spans="2:65" s="44" customFormat="1" x14ac:dyDescent="0.25">
      <c r="B203" s="64"/>
      <c r="C203" s="60"/>
      <c r="D203" s="64"/>
      <c r="E203" s="60"/>
      <c r="G203" s="41"/>
      <c r="H203" s="41"/>
      <c r="I203" s="41"/>
      <c r="J203" s="41"/>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row>
    <row r="204" spans="2:65" s="44" customFormat="1" x14ac:dyDescent="0.25">
      <c r="B204" s="64"/>
      <c r="C204" s="60"/>
      <c r="D204" s="64"/>
      <c r="E204" s="60"/>
      <c r="G204" s="41"/>
      <c r="H204" s="41"/>
      <c r="I204" s="41"/>
      <c r="J204" s="41"/>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row>
    <row r="205" spans="2:65" s="44" customFormat="1" x14ac:dyDescent="0.25">
      <c r="B205" s="64"/>
      <c r="C205" s="60"/>
      <c r="D205" s="64"/>
      <c r="E205" s="60"/>
      <c r="G205" s="41"/>
      <c r="H205" s="41"/>
      <c r="I205" s="41"/>
      <c r="J205" s="41"/>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row>
    <row r="206" spans="2:65" s="44" customFormat="1" x14ac:dyDescent="0.25">
      <c r="B206" s="64"/>
      <c r="C206" s="60"/>
      <c r="D206" s="64"/>
      <c r="E206" s="60"/>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row>
    <row r="207" spans="2:65" s="44" customFormat="1" x14ac:dyDescent="0.25">
      <c r="B207" s="64"/>
      <c r="C207" s="60"/>
      <c r="D207" s="64"/>
      <c r="E207" s="60"/>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row>
    <row r="208" spans="2:65" s="44" customFormat="1" x14ac:dyDescent="0.25">
      <c r="B208" s="64"/>
      <c r="C208" s="60"/>
      <c r="D208" s="64"/>
      <c r="E208" s="60"/>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row>
    <row r="209" spans="2:65" s="44" customFormat="1" x14ac:dyDescent="0.25">
      <c r="B209" s="64"/>
      <c r="C209" s="60"/>
      <c r="D209" s="64"/>
      <c r="E209" s="60"/>
      <c r="G209" s="41"/>
      <c r="H209" s="41"/>
      <c r="I209" s="41"/>
      <c r="J209" s="41"/>
      <c r="K209" s="41"/>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row>
    <row r="210" spans="2:65" s="44" customFormat="1" x14ac:dyDescent="0.25">
      <c r="B210" s="64"/>
      <c r="C210" s="60"/>
      <c r="D210" s="64"/>
      <c r="E210" s="60"/>
      <c r="G210" s="41"/>
      <c r="H210" s="41"/>
      <c r="I210" s="41"/>
      <c r="J210" s="41"/>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row>
    <row r="211" spans="2:65" s="44" customFormat="1" x14ac:dyDescent="0.25">
      <c r="B211" s="64"/>
      <c r="C211" s="60"/>
      <c r="D211" s="64"/>
      <c r="E211" s="60"/>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row>
    <row r="212" spans="2:65" s="44" customFormat="1" x14ac:dyDescent="0.25">
      <c r="B212" s="64"/>
      <c r="C212" s="60"/>
      <c r="D212" s="64"/>
      <c r="E212" s="60"/>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row>
    <row r="213" spans="2:65" s="44" customFormat="1" x14ac:dyDescent="0.25">
      <c r="B213" s="64"/>
      <c r="C213" s="60"/>
      <c r="D213" s="64"/>
      <c r="E213" s="60"/>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row>
    <row r="214" spans="2:65" s="44" customFormat="1" x14ac:dyDescent="0.25">
      <c r="B214" s="64"/>
      <c r="C214" s="60"/>
      <c r="D214" s="64"/>
      <c r="E214" s="60"/>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row>
    <row r="215" spans="2:65" s="44" customFormat="1" x14ac:dyDescent="0.25">
      <c r="B215" s="64"/>
      <c r="C215" s="60"/>
      <c r="D215" s="64"/>
      <c r="E215" s="60"/>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row>
    <row r="216" spans="2:65" s="44" customFormat="1" x14ac:dyDescent="0.25">
      <c r="B216" s="64"/>
      <c r="C216" s="60"/>
      <c r="D216" s="64"/>
      <c r="E216" s="60"/>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row>
    <row r="217" spans="2:65" s="44" customFormat="1" x14ac:dyDescent="0.25">
      <c r="B217" s="64"/>
      <c r="C217" s="60"/>
      <c r="D217" s="64"/>
      <c r="E217" s="60"/>
      <c r="G217" s="41"/>
      <c r="H217" s="41"/>
      <c r="I217" s="41"/>
      <c r="J217" s="41"/>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row>
    <row r="218" spans="2:65" s="44" customFormat="1" x14ac:dyDescent="0.25">
      <c r="B218" s="64"/>
      <c r="C218" s="60"/>
      <c r="D218" s="64"/>
      <c r="E218" s="60"/>
      <c r="G218" s="41"/>
      <c r="H218" s="41"/>
      <c r="I218" s="41"/>
      <c r="J218" s="41"/>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row>
    <row r="219" spans="2:65" s="44" customFormat="1" x14ac:dyDescent="0.25">
      <c r="B219" s="64"/>
      <c r="C219" s="60"/>
      <c r="D219" s="64"/>
      <c r="E219" s="60"/>
      <c r="G219" s="41"/>
      <c r="H219" s="41"/>
      <c r="I219" s="41"/>
      <c r="J219" s="41"/>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row>
    <row r="220" spans="2:65" s="44" customFormat="1" x14ac:dyDescent="0.25">
      <c r="B220" s="64"/>
      <c r="C220" s="60"/>
      <c r="D220" s="64"/>
      <c r="E220" s="60"/>
      <c r="G220" s="41"/>
      <c r="H220" s="41"/>
      <c r="I220" s="41"/>
      <c r="J220" s="41"/>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row>
    <row r="221" spans="2:65" s="44" customFormat="1" x14ac:dyDescent="0.25">
      <c r="B221" s="64"/>
      <c r="C221" s="60"/>
      <c r="D221" s="64"/>
      <c r="E221" s="60"/>
      <c r="G221" s="41"/>
      <c r="H221" s="41"/>
      <c r="I221" s="41"/>
      <c r="J221" s="41"/>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row>
    <row r="222" spans="2:65" s="44" customFormat="1" x14ac:dyDescent="0.25">
      <c r="B222" s="64"/>
      <c r="C222" s="60"/>
      <c r="D222" s="64"/>
      <c r="E222" s="60"/>
      <c r="G222" s="41"/>
      <c r="H222" s="41"/>
      <c r="I222" s="41"/>
      <c r="J222" s="41"/>
      <c r="K222" s="41"/>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row>
    <row r="223" spans="2:65" s="44" customFormat="1" x14ac:dyDescent="0.25">
      <c r="B223" s="64"/>
      <c r="C223" s="60"/>
      <c r="D223" s="64"/>
      <c r="E223" s="60"/>
      <c r="G223" s="41"/>
      <c r="H223" s="41"/>
      <c r="I223" s="41"/>
      <c r="J223" s="41"/>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row>
    <row r="224" spans="2:65" s="44" customFormat="1" x14ac:dyDescent="0.25">
      <c r="B224" s="64"/>
      <c r="C224" s="60"/>
      <c r="D224" s="64"/>
      <c r="E224" s="60"/>
      <c r="G224" s="41"/>
      <c r="H224" s="41"/>
      <c r="I224" s="41"/>
      <c r="J224" s="41"/>
      <c r="K224" s="41"/>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row>
    <row r="225" spans="2:65" s="44" customFormat="1" x14ac:dyDescent="0.25">
      <c r="B225" s="64"/>
      <c r="C225" s="60"/>
      <c r="D225" s="64"/>
      <c r="E225" s="60"/>
      <c r="G225" s="41"/>
      <c r="H225" s="41"/>
      <c r="I225" s="41"/>
      <c r="J225" s="41"/>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row>
    <row r="226" spans="2:65" s="44" customFormat="1" x14ac:dyDescent="0.25">
      <c r="B226" s="64"/>
      <c r="C226" s="60"/>
      <c r="D226" s="64"/>
      <c r="E226" s="60"/>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row>
    <row r="227" spans="2:65" s="44" customFormat="1" x14ac:dyDescent="0.25">
      <c r="B227" s="64"/>
      <c r="C227" s="60"/>
      <c r="D227" s="64"/>
      <c r="E227" s="60"/>
      <c r="G227" s="41"/>
      <c r="H227" s="41"/>
      <c r="I227" s="41"/>
      <c r="J227" s="41"/>
      <c r="K227" s="41"/>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row>
    <row r="228" spans="2:65" s="44" customFormat="1" x14ac:dyDescent="0.25">
      <c r="B228" s="64"/>
      <c r="C228" s="60"/>
      <c r="D228" s="64"/>
      <c r="E228" s="60"/>
      <c r="G228" s="41"/>
      <c r="H228" s="41"/>
      <c r="I228" s="41"/>
      <c r="J228" s="41"/>
      <c r="K228" s="41"/>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row>
    <row r="229" spans="2:65" s="44" customFormat="1" x14ac:dyDescent="0.25">
      <c r="B229" s="64"/>
      <c r="C229" s="60"/>
      <c r="D229" s="64"/>
      <c r="E229" s="60"/>
      <c r="G229" s="41"/>
      <c r="H229" s="41"/>
      <c r="I229" s="41"/>
      <c r="J229" s="41"/>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row>
    <row r="230" spans="2:65" s="44" customFormat="1" x14ac:dyDescent="0.25">
      <c r="B230" s="64"/>
      <c r="C230" s="60"/>
      <c r="D230" s="64"/>
      <c r="E230" s="60"/>
      <c r="G230" s="41"/>
      <c r="H230" s="41"/>
      <c r="I230" s="41"/>
      <c r="J230" s="41"/>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row>
    <row r="231" spans="2:65" s="44" customFormat="1" x14ac:dyDescent="0.25">
      <c r="B231" s="64"/>
      <c r="C231" s="60"/>
      <c r="D231" s="64"/>
      <c r="E231" s="60"/>
      <c r="G231" s="41"/>
      <c r="H231" s="41"/>
      <c r="I231" s="41"/>
      <c r="J231" s="41"/>
      <c r="K231" s="41"/>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row>
    <row r="232" spans="2:65" s="44" customFormat="1" x14ac:dyDescent="0.25">
      <c r="B232" s="64"/>
      <c r="C232" s="60"/>
      <c r="D232" s="64"/>
      <c r="E232" s="60"/>
      <c r="G232" s="41"/>
      <c r="H232" s="41"/>
      <c r="I232" s="41"/>
      <c r="J232" s="41"/>
      <c r="K232" s="41"/>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row>
    <row r="233" spans="2:65" s="44" customFormat="1" x14ac:dyDescent="0.25">
      <c r="B233" s="64"/>
      <c r="C233" s="60"/>
      <c r="D233" s="64"/>
      <c r="E233" s="60"/>
      <c r="G233" s="41"/>
      <c r="H233" s="41"/>
      <c r="I233" s="41"/>
      <c r="J233" s="41"/>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row>
    <row r="234" spans="2:65" s="44" customFormat="1" x14ac:dyDescent="0.25">
      <c r="B234" s="64"/>
      <c r="C234" s="60"/>
      <c r="D234" s="64"/>
      <c r="E234" s="60"/>
      <c r="G234" s="41"/>
      <c r="H234" s="41"/>
      <c r="I234" s="41"/>
      <c r="J234" s="41"/>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row>
    <row r="235" spans="2:65" s="44" customFormat="1" x14ac:dyDescent="0.25">
      <c r="B235" s="64"/>
      <c r="C235" s="60"/>
      <c r="D235" s="64"/>
      <c r="E235" s="60"/>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row>
    <row r="236" spans="2:65" s="44" customFormat="1" x14ac:dyDescent="0.25">
      <c r="B236" s="64"/>
      <c r="C236" s="60"/>
      <c r="D236" s="64"/>
      <c r="E236" s="60"/>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row>
    <row r="237" spans="2:65" s="44" customFormat="1" x14ac:dyDescent="0.25">
      <c r="B237" s="64"/>
      <c r="C237" s="60"/>
      <c r="D237" s="64"/>
      <c r="E237" s="60"/>
      <c r="G237" s="41"/>
      <c r="H237" s="41"/>
      <c r="I237" s="41"/>
      <c r="J237" s="41"/>
      <c r="K237" s="41"/>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row>
    <row r="238" spans="2:65" s="44" customFormat="1" x14ac:dyDescent="0.25">
      <c r="B238" s="64"/>
      <c r="C238" s="60"/>
      <c r="D238" s="64"/>
      <c r="E238" s="60"/>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row>
    <row r="239" spans="2:65" s="44" customFormat="1" x14ac:dyDescent="0.25">
      <c r="B239" s="64"/>
      <c r="C239" s="60"/>
      <c r="D239" s="64"/>
      <c r="E239" s="60"/>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row>
    <row r="240" spans="2:65" s="44" customFormat="1" x14ac:dyDescent="0.25">
      <c r="B240" s="64"/>
      <c r="C240" s="60"/>
      <c r="D240" s="64"/>
      <c r="E240" s="60"/>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row>
    <row r="241" spans="2:65" s="44" customFormat="1" x14ac:dyDescent="0.25">
      <c r="B241" s="64"/>
      <c r="C241" s="60"/>
      <c r="D241" s="64"/>
      <c r="E241" s="60"/>
      <c r="G241" s="41"/>
      <c r="H241" s="41"/>
      <c r="I241" s="41"/>
      <c r="J241" s="41"/>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row>
    <row r="242" spans="2:65" s="44" customFormat="1" x14ac:dyDescent="0.25">
      <c r="B242" s="64"/>
      <c r="C242" s="60"/>
      <c r="D242" s="64"/>
      <c r="E242" s="60"/>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row>
    <row r="243" spans="2:65" s="44" customFormat="1" x14ac:dyDescent="0.25">
      <c r="B243" s="64"/>
      <c r="C243" s="60"/>
      <c r="D243" s="64"/>
      <c r="E243" s="60"/>
      <c r="G243" s="41"/>
      <c r="H243" s="41"/>
      <c r="I243" s="41"/>
      <c r="J243" s="41"/>
      <c r="K243" s="41"/>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row>
    <row r="244" spans="2:65" s="44" customFormat="1" x14ac:dyDescent="0.25">
      <c r="B244" s="64"/>
      <c r="C244" s="60"/>
      <c r="D244" s="64"/>
      <c r="E244" s="60"/>
      <c r="G244" s="41"/>
      <c r="H244" s="41"/>
      <c r="I244" s="41"/>
      <c r="J244" s="41"/>
      <c r="K244" s="41"/>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row>
    <row r="245" spans="2:65" s="44" customFormat="1" x14ac:dyDescent="0.25">
      <c r="B245" s="64"/>
      <c r="C245" s="60"/>
      <c r="D245" s="64"/>
      <c r="E245" s="60"/>
      <c r="G245" s="41"/>
      <c r="H245" s="41"/>
      <c r="I245" s="41"/>
      <c r="J245" s="41"/>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row>
    <row r="246" spans="2:65" s="44" customFormat="1" x14ac:dyDescent="0.25">
      <c r="B246" s="64"/>
      <c r="C246" s="60"/>
      <c r="D246" s="64"/>
      <c r="E246" s="60"/>
      <c r="G246" s="41"/>
      <c r="H246" s="41"/>
      <c r="I246" s="41"/>
      <c r="J246" s="41"/>
      <c r="K246" s="41"/>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row>
    <row r="247" spans="2:65" s="44" customFormat="1" x14ac:dyDescent="0.25">
      <c r="B247" s="64"/>
      <c r="C247" s="60"/>
      <c r="D247" s="64"/>
      <c r="E247" s="60"/>
      <c r="G247" s="41"/>
      <c r="H247" s="41"/>
      <c r="I247" s="41"/>
      <c r="J247" s="41"/>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row>
    <row r="248" spans="2:65" s="44" customFormat="1" x14ac:dyDescent="0.25">
      <c r="B248" s="64"/>
      <c r="C248" s="60"/>
      <c r="D248" s="64"/>
      <c r="E248" s="60"/>
      <c r="G248" s="41"/>
      <c r="H248" s="41"/>
      <c r="I248" s="41"/>
      <c r="J248" s="41"/>
      <c r="K248" s="41"/>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row>
    <row r="249" spans="2:65" s="44" customFormat="1" x14ac:dyDescent="0.25">
      <c r="B249" s="64"/>
      <c r="C249" s="60"/>
      <c r="D249" s="64"/>
      <c r="E249" s="60"/>
      <c r="G249" s="41"/>
      <c r="H249" s="41"/>
      <c r="I249" s="41"/>
      <c r="J249" s="41"/>
      <c r="K249" s="41"/>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row>
    <row r="250" spans="2:65" s="44" customFormat="1" x14ac:dyDescent="0.25">
      <c r="B250" s="64"/>
      <c r="C250" s="60"/>
      <c r="D250" s="64"/>
      <c r="E250" s="60"/>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row>
    <row r="251" spans="2:65" s="44" customFormat="1" x14ac:dyDescent="0.25">
      <c r="B251" s="64"/>
      <c r="C251" s="60"/>
      <c r="D251" s="64"/>
      <c r="E251" s="60"/>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row>
    <row r="252" spans="2:65" s="44" customFormat="1" x14ac:dyDescent="0.25">
      <c r="B252" s="64"/>
      <c r="C252" s="60"/>
      <c r="D252" s="64"/>
      <c r="E252" s="60"/>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row>
    <row r="253" spans="2:65" s="44" customFormat="1" x14ac:dyDescent="0.25">
      <c r="B253" s="64"/>
      <c r="C253" s="60"/>
      <c r="D253" s="64"/>
      <c r="E253" s="60"/>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row>
    <row r="254" spans="2:65" s="44" customFormat="1" x14ac:dyDescent="0.25">
      <c r="B254" s="64"/>
      <c r="C254" s="60"/>
      <c r="D254" s="64"/>
      <c r="E254" s="60"/>
      <c r="G254" s="41"/>
      <c r="H254" s="41"/>
      <c r="I254" s="41"/>
      <c r="J254" s="41"/>
      <c r="K254" s="41"/>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row>
    <row r="255" spans="2:65" s="44" customFormat="1" x14ac:dyDescent="0.25">
      <c r="B255" s="64"/>
      <c r="C255" s="60"/>
      <c r="D255" s="64"/>
      <c r="E255" s="60"/>
      <c r="G255" s="41"/>
      <c r="H255" s="41"/>
      <c r="I255" s="41"/>
      <c r="J255" s="41"/>
      <c r="K255" s="41"/>
      <c r="L255" s="41"/>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row>
    <row r="256" spans="2:65" s="44" customFormat="1" x14ac:dyDescent="0.25">
      <c r="B256" s="64"/>
      <c r="C256" s="60"/>
      <c r="D256" s="64"/>
      <c r="E256" s="60"/>
      <c r="G256" s="41"/>
      <c r="H256" s="41"/>
      <c r="I256" s="41"/>
      <c r="J256" s="41"/>
      <c r="K256" s="41"/>
      <c r="L256" s="41"/>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row>
    <row r="257" spans="2:65" s="44" customFormat="1" x14ac:dyDescent="0.25">
      <c r="B257" s="64"/>
      <c r="C257" s="60"/>
      <c r="D257" s="64"/>
      <c r="E257" s="60"/>
      <c r="G257" s="41"/>
      <c r="H257" s="41"/>
      <c r="I257" s="41"/>
      <c r="J257" s="41"/>
      <c r="K257" s="41"/>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row>
    <row r="258" spans="2:65" s="44" customFormat="1" x14ac:dyDescent="0.25">
      <c r="B258" s="64"/>
      <c r="C258" s="60"/>
      <c r="D258" s="64"/>
      <c r="E258" s="60"/>
      <c r="G258" s="41"/>
      <c r="H258" s="41"/>
      <c r="I258" s="41"/>
      <c r="J258" s="41"/>
      <c r="K258" s="41"/>
      <c r="L258" s="41"/>
      <c r="M258" s="41"/>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row>
    <row r="259" spans="2:65" s="44" customFormat="1" x14ac:dyDescent="0.25">
      <c r="B259" s="64"/>
      <c r="C259" s="60"/>
      <c r="D259" s="64"/>
      <c r="E259" s="60"/>
      <c r="G259" s="41"/>
      <c r="H259" s="41"/>
      <c r="I259" s="41"/>
      <c r="J259" s="41"/>
      <c r="K259" s="41"/>
      <c r="L259" s="41"/>
      <c r="M259" s="41"/>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row>
    <row r="260" spans="2:65" s="44" customFormat="1" x14ac:dyDescent="0.25">
      <c r="B260" s="64"/>
      <c r="C260" s="60"/>
      <c r="D260" s="64"/>
      <c r="E260" s="60"/>
      <c r="G260" s="41"/>
      <c r="H260" s="41"/>
      <c r="I260" s="41"/>
      <c r="J260" s="41"/>
      <c r="K260" s="41"/>
      <c r="L260" s="41"/>
      <c r="M260" s="41"/>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row>
    <row r="261" spans="2:65" s="44" customFormat="1" x14ac:dyDescent="0.25">
      <c r="B261" s="64"/>
      <c r="C261" s="60"/>
      <c r="D261" s="64"/>
      <c r="E261" s="60"/>
      <c r="G261" s="41"/>
      <c r="H261" s="41"/>
      <c r="I261" s="41"/>
      <c r="J261" s="41"/>
      <c r="K261" s="41"/>
      <c r="L261" s="41"/>
      <c r="M261" s="41"/>
      <c r="N261" s="41"/>
      <c r="O261" s="41"/>
      <c r="P261" s="41"/>
      <c r="Q261" s="41"/>
      <c r="R261" s="41"/>
      <c r="S261" s="41"/>
      <c r="T261" s="41"/>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row>
    <row r="262" spans="2:65" s="44" customFormat="1" x14ac:dyDescent="0.25">
      <c r="B262" s="64"/>
      <c r="C262" s="60"/>
      <c r="D262" s="64"/>
      <c r="E262" s="60"/>
      <c r="G262" s="41"/>
      <c r="H262" s="41"/>
      <c r="I262" s="41"/>
      <c r="J262" s="41"/>
      <c r="K262" s="41"/>
      <c r="L262" s="41"/>
      <c r="M262" s="41"/>
      <c r="N262" s="41"/>
      <c r="O262" s="41"/>
      <c r="P262" s="41"/>
      <c r="Q262" s="41"/>
      <c r="R262" s="41"/>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row>
    <row r="263" spans="2:65" s="44" customFormat="1" x14ac:dyDescent="0.25">
      <c r="B263" s="64"/>
      <c r="C263" s="60"/>
      <c r="D263" s="64"/>
      <c r="E263" s="60"/>
      <c r="G263" s="41"/>
      <c r="H263" s="41"/>
      <c r="I263" s="41"/>
      <c r="J263" s="41"/>
      <c r="K263" s="41"/>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row>
    <row r="264" spans="2:65" s="44" customFormat="1" x14ac:dyDescent="0.25">
      <c r="B264" s="64"/>
      <c r="C264" s="60"/>
      <c r="D264" s="64"/>
      <c r="E264" s="60"/>
      <c r="G264" s="41"/>
      <c r="H264" s="41"/>
      <c r="I264" s="41"/>
      <c r="J264" s="41"/>
      <c r="K264" s="41"/>
      <c r="L264" s="41"/>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row>
    <row r="265" spans="2:65" s="44" customFormat="1" x14ac:dyDescent="0.25">
      <c r="B265" s="64"/>
      <c r="C265" s="60"/>
      <c r="D265" s="64"/>
      <c r="E265" s="60"/>
      <c r="G265" s="41"/>
      <c r="H265" s="41"/>
      <c r="I265" s="41"/>
      <c r="J265" s="41"/>
      <c r="K265" s="41"/>
      <c r="L265" s="41"/>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row>
    <row r="266" spans="2:65" s="44" customFormat="1" x14ac:dyDescent="0.25">
      <c r="B266" s="64"/>
      <c r="C266" s="60"/>
      <c r="D266" s="64"/>
      <c r="E266" s="60"/>
      <c r="G266" s="41"/>
      <c r="H266" s="41"/>
      <c r="I266" s="41"/>
      <c r="J266" s="41"/>
      <c r="K266" s="41"/>
      <c r="L266" s="41"/>
      <c r="M266" s="41"/>
      <c r="N266" s="41"/>
      <c r="O266" s="41"/>
      <c r="P266" s="41"/>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row>
    <row r="267" spans="2:65" s="44" customFormat="1" x14ac:dyDescent="0.25">
      <c r="B267" s="64"/>
      <c r="C267" s="60"/>
      <c r="D267" s="64"/>
      <c r="E267" s="60"/>
      <c r="G267" s="41"/>
      <c r="H267" s="41"/>
      <c r="I267" s="41"/>
      <c r="J267" s="41"/>
      <c r="K267" s="41"/>
      <c r="L267" s="41"/>
      <c r="M267" s="41"/>
      <c r="N267" s="41"/>
      <c r="O267" s="41"/>
      <c r="P267" s="41"/>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row>
    <row r="268" spans="2:65" s="44" customFormat="1" x14ac:dyDescent="0.25">
      <c r="B268" s="64"/>
      <c r="C268" s="60"/>
      <c r="D268" s="64"/>
      <c r="E268" s="60"/>
      <c r="G268" s="41"/>
      <c r="H268" s="41"/>
      <c r="I268" s="41"/>
      <c r="J268" s="41"/>
      <c r="K268" s="41"/>
      <c r="L268" s="41"/>
      <c r="M268" s="41"/>
      <c r="N268" s="41"/>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row>
    <row r="269" spans="2:65" s="44" customFormat="1" x14ac:dyDescent="0.25">
      <c r="B269" s="64"/>
      <c r="C269" s="60"/>
      <c r="D269" s="64"/>
      <c r="E269" s="60"/>
      <c r="G269" s="41"/>
      <c r="H269" s="41"/>
      <c r="I269" s="41"/>
      <c r="J269" s="41"/>
      <c r="K269" s="41"/>
      <c r="L269" s="41"/>
      <c r="M269" s="41"/>
      <c r="N269" s="41"/>
      <c r="O269" s="41"/>
      <c r="P269" s="41"/>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row>
    <row r="270" spans="2:65" s="44" customFormat="1" x14ac:dyDescent="0.25">
      <c r="B270" s="64"/>
      <c r="C270" s="60"/>
      <c r="D270" s="64"/>
      <c r="E270" s="60"/>
      <c r="G270" s="41"/>
      <c r="H270" s="41"/>
      <c r="I270" s="41"/>
      <c r="J270" s="41"/>
      <c r="K270" s="41"/>
      <c r="L270" s="41"/>
      <c r="M270" s="41"/>
      <c r="N270" s="41"/>
      <c r="O270" s="41"/>
      <c r="P270" s="41"/>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row>
    <row r="271" spans="2:65" s="44" customFormat="1" x14ac:dyDescent="0.25">
      <c r="B271" s="64"/>
      <c r="C271" s="60"/>
      <c r="D271" s="64"/>
      <c r="E271" s="60"/>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row>
    <row r="272" spans="2:65" s="44" customFormat="1" x14ac:dyDescent="0.25">
      <c r="B272" s="64"/>
      <c r="C272" s="60"/>
      <c r="D272" s="64"/>
      <c r="E272" s="60"/>
      <c r="G272" s="41"/>
      <c r="H272" s="41"/>
      <c r="I272" s="41"/>
      <c r="J272" s="41"/>
      <c r="K272" s="41"/>
      <c r="L272" s="41"/>
      <c r="M272" s="41"/>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row>
    <row r="273" spans="2:65" s="44" customFormat="1" x14ac:dyDescent="0.25">
      <c r="B273" s="64"/>
      <c r="C273" s="60"/>
      <c r="D273" s="64"/>
      <c r="E273" s="60"/>
      <c r="G273" s="41"/>
      <c r="H273" s="41"/>
      <c r="I273" s="41"/>
      <c r="J273" s="41"/>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row>
    <row r="274" spans="2:65" s="44" customFormat="1" x14ac:dyDescent="0.25">
      <c r="B274" s="64"/>
      <c r="C274" s="60"/>
      <c r="D274" s="64"/>
      <c r="E274" s="60"/>
      <c r="G274" s="41"/>
      <c r="H274" s="41"/>
      <c r="I274" s="41"/>
      <c r="J274" s="41"/>
      <c r="K274" s="41"/>
      <c r="L274" s="41"/>
      <c r="M274" s="41"/>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row>
    <row r="275" spans="2:65" s="44" customFormat="1" x14ac:dyDescent="0.25">
      <c r="B275" s="64"/>
      <c r="C275" s="60"/>
      <c r="D275" s="64"/>
      <c r="E275" s="60"/>
      <c r="G275" s="41"/>
      <c r="H275" s="41"/>
      <c r="I275" s="41"/>
      <c r="J275" s="41"/>
      <c r="K275" s="41"/>
      <c r="L275" s="41"/>
      <c r="M275" s="41"/>
      <c r="N275" s="41"/>
      <c r="O275" s="41"/>
      <c r="P275" s="41"/>
      <c r="Q275" s="41"/>
      <c r="R275" s="41"/>
      <c r="S275" s="41"/>
      <c r="T275" s="41"/>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row>
    <row r="276" spans="2:65" s="44" customFormat="1" x14ac:dyDescent="0.25">
      <c r="B276" s="64"/>
      <c r="C276" s="60"/>
      <c r="D276" s="64"/>
      <c r="E276" s="60"/>
      <c r="G276" s="41"/>
      <c r="H276" s="41"/>
      <c r="I276" s="41"/>
      <c r="J276" s="41"/>
      <c r="K276" s="41"/>
      <c r="L276" s="41"/>
      <c r="M276" s="41"/>
      <c r="N276" s="41"/>
      <c r="O276" s="41"/>
      <c r="P276" s="41"/>
      <c r="Q276" s="41"/>
      <c r="R276" s="41"/>
      <c r="S276" s="41"/>
      <c r="T276" s="41"/>
      <c r="U276" s="41"/>
      <c r="V276" s="41"/>
      <c r="W276" s="41"/>
      <c r="X276" s="41"/>
      <c r="Y276" s="41"/>
      <c r="Z276" s="41"/>
      <c r="AA276" s="41"/>
      <c r="AB276" s="41"/>
      <c r="AC276" s="41"/>
      <c r="AD276" s="41"/>
      <c r="AE276" s="41"/>
      <c r="AF276" s="41"/>
      <c r="AG276" s="41"/>
      <c r="AH276" s="41"/>
      <c r="AI276" s="41"/>
      <c r="AJ276" s="41"/>
      <c r="AK276" s="41"/>
      <c r="AL276" s="41"/>
      <c r="AM276" s="41"/>
      <c r="AN276" s="41"/>
      <c r="AO276" s="41"/>
      <c r="AP276" s="41"/>
      <c r="AQ276" s="41"/>
      <c r="AR276" s="41"/>
      <c r="AS276" s="41"/>
      <c r="AT276" s="41"/>
      <c r="AU276" s="41"/>
      <c r="AV276" s="41"/>
      <c r="AW276" s="41"/>
      <c r="AX276" s="41"/>
      <c r="AY276" s="41"/>
      <c r="AZ276" s="41"/>
      <c r="BA276" s="41"/>
      <c r="BB276" s="41"/>
      <c r="BC276" s="41"/>
      <c r="BD276" s="41"/>
      <c r="BE276" s="41"/>
      <c r="BF276" s="41"/>
      <c r="BG276" s="41"/>
      <c r="BH276" s="41"/>
      <c r="BI276" s="41"/>
      <c r="BJ276" s="41"/>
      <c r="BK276" s="41"/>
      <c r="BL276" s="41"/>
      <c r="BM276" s="41"/>
    </row>
    <row r="277" spans="2:65" s="44" customFormat="1" x14ac:dyDescent="0.25">
      <c r="B277" s="64"/>
      <c r="C277" s="60"/>
      <c r="D277" s="64"/>
      <c r="E277" s="60"/>
      <c r="G277" s="41"/>
      <c r="H277" s="41"/>
      <c r="I277" s="41"/>
      <c r="J277" s="41"/>
      <c r="K277" s="41"/>
      <c r="L277" s="41"/>
      <c r="M277" s="41"/>
      <c r="N277" s="41"/>
      <c r="O277" s="41"/>
      <c r="P277" s="41"/>
      <c r="Q277" s="41"/>
      <c r="R277" s="41"/>
      <c r="S277" s="41"/>
      <c r="T277" s="41"/>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row>
    <row r="278" spans="2:65" s="44" customFormat="1" x14ac:dyDescent="0.25">
      <c r="B278" s="64"/>
      <c r="C278" s="60"/>
      <c r="D278" s="64"/>
      <c r="E278" s="60"/>
      <c r="G278" s="41"/>
      <c r="H278" s="41"/>
      <c r="I278" s="41"/>
      <c r="J278" s="41"/>
      <c r="K278" s="41"/>
      <c r="L278" s="41"/>
      <c r="M278" s="41"/>
      <c r="N278" s="41"/>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row>
    <row r="279" spans="2:65" s="44" customFormat="1" x14ac:dyDescent="0.25">
      <c r="B279" s="64"/>
      <c r="C279" s="60"/>
      <c r="D279" s="64"/>
      <c r="E279" s="60"/>
      <c r="G279" s="41"/>
      <c r="H279" s="41"/>
      <c r="I279" s="41"/>
      <c r="J279" s="41"/>
      <c r="K279" s="41"/>
      <c r="L279" s="41"/>
      <c r="M279" s="41"/>
      <c r="N279" s="41"/>
      <c r="O279" s="41"/>
      <c r="P279" s="41"/>
      <c r="Q279" s="41"/>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row>
    <row r="280" spans="2:65" s="44" customFormat="1" x14ac:dyDescent="0.25">
      <c r="B280" s="64"/>
      <c r="C280" s="60"/>
      <c r="D280" s="64"/>
      <c r="E280" s="60"/>
      <c r="G280" s="41"/>
      <c r="H280" s="41"/>
      <c r="I280" s="41"/>
      <c r="J280" s="41"/>
      <c r="K280" s="41"/>
      <c r="L280" s="41"/>
      <c r="M280" s="41"/>
      <c r="N280" s="41"/>
      <c r="O280" s="41"/>
      <c r="P280" s="41"/>
      <c r="Q280" s="41"/>
      <c r="R280" s="41"/>
      <c r="S280" s="41"/>
      <c r="T280" s="41"/>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row>
    <row r="281" spans="2:65" s="44" customFormat="1" x14ac:dyDescent="0.25">
      <c r="B281" s="64"/>
      <c r="C281" s="60"/>
      <c r="D281" s="64"/>
      <c r="E281" s="60"/>
      <c r="G281" s="41"/>
      <c r="H281" s="41"/>
      <c r="I281" s="41"/>
      <c r="J281" s="41"/>
      <c r="K281" s="41"/>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row>
    <row r="282" spans="2:65" s="44" customFormat="1" x14ac:dyDescent="0.25">
      <c r="B282" s="64"/>
      <c r="C282" s="60"/>
      <c r="D282" s="64"/>
      <c r="E282" s="60"/>
      <c r="G282" s="41"/>
      <c r="H282" s="41"/>
      <c r="I282" s="41"/>
      <c r="J282" s="41"/>
      <c r="K282" s="41"/>
      <c r="L282" s="41"/>
      <c r="M282" s="41"/>
      <c r="N282" s="41"/>
      <c r="O282" s="41"/>
      <c r="P282" s="41"/>
      <c r="Q282" s="41"/>
      <c r="R282" s="41"/>
      <c r="S282" s="41"/>
      <c r="T282" s="41"/>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row>
    <row r="283" spans="2:65" s="44" customFormat="1" x14ac:dyDescent="0.25">
      <c r="B283" s="64"/>
      <c r="C283" s="60"/>
      <c r="D283" s="64"/>
      <c r="E283" s="60"/>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row>
    <row r="284" spans="2:65" s="44" customFormat="1" x14ac:dyDescent="0.25">
      <c r="B284" s="64"/>
      <c r="C284" s="60"/>
      <c r="D284" s="64"/>
      <c r="E284" s="60"/>
      <c r="G284" s="41"/>
      <c r="H284" s="41"/>
      <c r="I284" s="41"/>
      <c r="J284" s="41"/>
      <c r="K284" s="41"/>
      <c r="L284" s="41"/>
      <c r="M284" s="41"/>
      <c r="N284" s="41"/>
      <c r="O284" s="41"/>
      <c r="P284" s="41"/>
      <c r="Q284" s="41"/>
      <c r="R284" s="41"/>
      <c r="S284" s="41"/>
      <c r="T284" s="41"/>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row>
    <row r="285" spans="2:65" s="44" customFormat="1" x14ac:dyDescent="0.25">
      <c r="B285" s="64"/>
      <c r="C285" s="60"/>
      <c r="D285" s="64"/>
      <c r="E285" s="60"/>
      <c r="G285" s="41"/>
      <c r="H285" s="41"/>
      <c r="I285" s="41"/>
      <c r="J285" s="41"/>
      <c r="K285" s="41"/>
      <c r="L285" s="41"/>
      <c r="M285" s="41"/>
      <c r="N285" s="41"/>
      <c r="O285" s="41"/>
      <c r="P285" s="41"/>
      <c r="Q285" s="41"/>
      <c r="R285" s="41"/>
      <c r="S285" s="41"/>
      <c r="T285" s="41"/>
      <c r="U285" s="41"/>
      <c r="V285" s="41"/>
      <c r="W285" s="41"/>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row>
    <row r="286" spans="2:65" s="44" customFormat="1" x14ac:dyDescent="0.25">
      <c r="B286" s="64"/>
      <c r="C286" s="60"/>
      <c r="D286" s="64"/>
      <c r="E286" s="60"/>
      <c r="G286" s="41"/>
      <c r="H286" s="41"/>
      <c r="I286" s="41"/>
      <c r="J286" s="41"/>
      <c r="K286" s="41"/>
      <c r="L286" s="41"/>
      <c r="M286" s="41"/>
      <c r="N286" s="41"/>
      <c r="O286" s="41"/>
      <c r="P286" s="41"/>
      <c r="Q286" s="41"/>
      <c r="R286" s="41"/>
      <c r="S286" s="41"/>
      <c r="T286" s="41"/>
      <c r="U286" s="41"/>
      <c r="V286" s="41"/>
      <c r="W286" s="41"/>
      <c r="X286" s="41"/>
      <c r="Y286" s="41"/>
      <c r="Z286" s="41"/>
      <c r="AA286" s="41"/>
      <c r="AB286" s="41"/>
      <c r="AC286" s="41"/>
      <c r="AD286" s="41"/>
      <c r="AE286" s="41"/>
      <c r="AF286" s="41"/>
      <c r="AG286" s="41"/>
      <c r="AH286" s="41"/>
      <c r="AI286" s="41"/>
      <c r="AJ286" s="41"/>
      <c r="AK286" s="41"/>
      <c r="AL286" s="41"/>
      <c r="AM286" s="41"/>
      <c r="AN286" s="41"/>
      <c r="AO286" s="41"/>
      <c r="AP286" s="41"/>
      <c r="AQ286" s="41"/>
      <c r="AR286" s="41"/>
      <c r="AS286" s="41"/>
      <c r="AT286" s="41"/>
      <c r="AU286" s="41"/>
      <c r="AV286" s="41"/>
      <c r="AW286" s="41"/>
      <c r="AX286" s="41"/>
      <c r="AY286" s="41"/>
      <c r="AZ286" s="41"/>
      <c r="BA286" s="41"/>
      <c r="BB286" s="41"/>
      <c r="BC286" s="41"/>
      <c r="BD286" s="41"/>
      <c r="BE286" s="41"/>
      <c r="BF286" s="41"/>
      <c r="BG286" s="41"/>
      <c r="BH286" s="41"/>
      <c r="BI286" s="41"/>
      <c r="BJ286" s="41"/>
      <c r="BK286" s="41"/>
      <c r="BL286" s="41"/>
      <c r="BM286" s="41"/>
    </row>
    <row r="287" spans="2:65" s="44" customFormat="1" x14ac:dyDescent="0.25">
      <c r="B287" s="64"/>
      <c r="C287" s="60"/>
      <c r="D287" s="64"/>
      <c r="E287" s="60"/>
      <c r="G287" s="41"/>
      <c r="H287" s="41"/>
      <c r="I287" s="41"/>
      <c r="J287" s="41"/>
      <c r="K287" s="41"/>
      <c r="L287" s="41"/>
      <c r="M287" s="41"/>
      <c r="N287" s="41"/>
      <c r="O287" s="41"/>
      <c r="P287" s="41"/>
      <c r="Q287" s="41"/>
      <c r="R287" s="41"/>
      <c r="S287" s="41"/>
      <c r="T287" s="41"/>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row>
    <row r="288" spans="2:65" s="44" customFormat="1" x14ac:dyDescent="0.25">
      <c r="B288" s="64"/>
      <c r="C288" s="60"/>
      <c r="D288" s="64"/>
      <c r="E288" s="60"/>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row>
    <row r="289" spans="2:65" s="44" customFormat="1" x14ac:dyDescent="0.25">
      <c r="B289" s="64"/>
      <c r="C289" s="60"/>
      <c r="D289" s="64"/>
      <c r="E289" s="60"/>
      <c r="G289" s="41"/>
      <c r="H289" s="41"/>
      <c r="I289" s="41"/>
      <c r="J289" s="41"/>
      <c r="K289" s="41"/>
      <c r="L289" s="41"/>
      <c r="M289" s="41"/>
      <c r="N289" s="41"/>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row>
    <row r="290" spans="2:65" s="44" customFormat="1" x14ac:dyDescent="0.25">
      <c r="B290" s="64"/>
      <c r="C290" s="60"/>
      <c r="D290" s="64"/>
      <c r="E290" s="60"/>
      <c r="G290" s="41"/>
      <c r="H290" s="41"/>
      <c r="I290" s="41"/>
      <c r="J290" s="41"/>
      <c r="K290" s="41"/>
      <c r="L290" s="41"/>
      <c r="M290" s="41"/>
      <c r="N290" s="41"/>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row>
    <row r="291" spans="2:65" s="44" customFormat="1" x14ac:dyDescent="0.25">
      <c r="B291" s="64"/>
      <c r="C291" s="60"/>
      <c r="D291" s="64"/>
      <c r="E291" s="60"/>
      <c r="G291" s="41"/>
      <c r="H291" s="41"/>
      <c r="I291" s="41"/>
      <c r="J291" s="41"/>
      <c r="K291" s="41"/>
      <c r="L291" s="41"/>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row>
    <row r="292" spans="2:65" s="44" customFormat="1" x14ac:dyDescent="0.25">
      <c r="B292" s="64"/>
      <c r="C292" s="60"/>
      <c r="D292" s="64"/>
      <c r="E292" s="60"/>
      <c r="G292" s="41"/>
      <c r="H292" s="41"/>
      <c r="I292" s="41"/>
      <c r="J292" s="41"/>
      <c r="K292" s="41"/>
      <c r="L292" s="41"/>
      <c r="M292" s="41"/>
      <c r="N292" s="41"/>
      <c r="O292" s="41"/>
      <c r="P292" s="41"/>
      <c r="Q292" s="41"/>
      <c r="R292" s="41"/>
      <c r="S292" s="41"/>
      <c r="T292" s="41"/>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row>
    <row r="293" spans="2:65" s="44" customFormat="1" x14ac:dyDescent="0.25">
      <c r="B293" s="64"/>
      <c r="C293" s="60"/>
      <c r="D293" s="64"/>
      <c r="E293" s="60"/>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row>
    <row r="294" spans="2:65" s="44" customFormat="1" x14ac:dyDescent="0.25">
      <c r="B294" s="64"/>
      <c r="C294" s="60"/>
      <c r="D294" s="64"/>
      <c r="E294" s="60"/>
      <c r="G294" s="41"/>
      <c r="H294" s="41"/>
      <c r="I294" s="41"/>
      <c r="J294" s="41"/>
      <c r="K294" s="41"/>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row>
    <row r="295" spans="2:65" s="44" customFormat="1" x14ac:dyDescent="0.25">
      <c r="B295" s="64"/>
      <c r="C295" s="60"/>
      <c r="D295" s="64"/>
      <c r="E295" s="60"/>
      <c r="G295" s="41"/>
      <c r="H295" s="41"/>
      <c r="I295" s="41"/>
      <c r="J295" s="41"/>
      <c r="K295" s="41"/>
      <c r="L295" s="41"/>
      <c r="M295" s="41"/>
      <c r="N295" s="41"/>
      <c r="O295" s="41"/>
      <c r="P295" s="41"/>
      <c r="Q295" s="41"/>
      <c r="R295" s="41"/>
      <c r="S295" s="41"/>
      <c r="T295" s="41"/>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row>
    <row r="296" spans="2:65" s="44" customFormat="1" x14ac:dyDescent="0.25">
      <c r="B296" s="64"/>
      <c r="C296" s="60"/>
      <c r="D296" s="64"/>
      <c r="E296" s="60"/>
      <c r="G296" s="41"/>
      <c r="H296" s="41"/>
      <c r="I296" s="41"/>
      <c r="J296" s="41"/>
      <c r="K296" s="41"/>
      <c r="L296" s="41"/>
      <c r="M296" s="41"/>
      <c r="N296" s="41"/>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row>
    <row r="297" spans="2:65" s="44" customFormat="1" x14ac:dyDescent="0.25">
      <c r="B297" s="64"/>
      <c r="C297" s="60"/>
      <c r="D297" s="64"/>
      <c r="E297" s="60"/>
      <c r="G297" s="41"/>
      <c r="H297" s="41"/>
      <c r="I297" s="41"/>
      <c r="J297" s="41"/>
      <c r="K297" s="41"/>
      <c r="L297" s="41"/>
      <c r="M297" s="41"/>
      <c r="N297" s="41"/>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row>
    <row r="298" spans="2:65" s="44" customFormat="1" x14ac:dyDescent="0.25">
      <c r="B298" s="64"/>
      <c r="C298" s="60"/>
      <c r="D298" s="64"/>
      <c r="E298" s="60"/>
      <c r="G298" s="41"/>
      <c r="H298" s="41"/>
      <c r="I298" s="41"/>
      <c r="J298" s="41"/>
      <c r="K298" s="41"/>
      <c r="L298" s="41"/>
      <c r="M298" s="41"/>
      <c r="N298" s="41"/>
      <c r="O298" s="41"/>
      <c r="P298" s="41"/>
      <c r="Q298" s="41"/>
      <c r="R298" s="41"/>
      <c r="S298" s="41"/>
      <c r="T298" s="41"/>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row>
    <row r="299" spans="2:65" s="44" customFormat="1" x14ac:dyDescent="0.25">
      <c r="B299" s="64"/>
      <c r="C299" s="60"/>
      <c r="D299" s="64"/>
      <c r="E299" s="60"/>
      <c r="G299" s="41"/>
      <c r="H299" s="41"/>
      <c r="I299" s="41"/>
      <c r="J299" s="41"/>
      <c r="K299" s="41"/>
      <c r="L299" s="41"/>
      <c r="M299" s="41"/>
      <c r="N299" s="41"/>
      <c r="O299" s="41"/>
      <c r="P299" s="41"/>
      <c r="Q299" s="41"/>
      <c r="R299" s="41"/>
      <c r="S299" s="41"/>
      <c r="T299" s="41"/>
      <c r="U299" s="41"/>
      <c r="V299" s="41"/>
      <c r="W299" s="41"/>
      <c r="X299" s="41"/>
      <c r="Y299" s="41"/>
      <c r="Z299" s="41"/>
      <c r="AA299" s="41"/>
      <c r="AB299" s="41"/>
      <c r="AC299" s="41"/>
      <c r="AD299" s="41"/>
      <c r="AE299" s="41"/>
      <c r="AF299" s="41"/>
      <c r="AG299" s="41"/>
      <c r="AH299" s="41"/>
      <c r="AI299" s="41"/>
      <c r="AJ299" s="41"/>
      <c r="AK299" s="41"/>
      <c r="AL299" s="41"/>
      <c r="AM299" s="41"/>
      <c r="AN299" s="41"/>
      <c r="AO299" s="41"/>
      <c r="AP299" s="41"/>
      <c r="AQ299" s="41"/>
      <c r="AR299" s="41"/>
      <c r="AS299" s="41"/>
      <c r="AT299" s="41"/>
      <c r="AU299" s="41"/>
      <c r="AV299" s="41"/>
      <c r="AW299" s="41"/>
      <c r="AX299" s="41"/>
      <c r="AY299" s="41"/>
      <c r="AZ299" s="41"/>
      <c r="BA299" s="41"/>
      <c r="BB299" s="41"/>
      <c r="BC299" s="41"/>
      <c r="BD299" s="41"/>
      <c r="BE299" s="41"/>
      <c r="BF299" s="41"/>
      <c r="BG299" s="41"/>
      <c r="BH299" s="41"/>
      <c r="BI299" s="41"/>
      <c r="BJ299" s="41"/>
      <c r="BK299" s="41"/>
      <c r="BL299" s="41"/>
      <c r="BM299" s="41"/>
    </row>
    <row r="300" spans="2:65" s="44" customFormat="1" x14ac:dyDescent="0.25">
      <c r="B300" s="64"/>
      <c r="C300" s="60"/>
      <c r="D300" s="64"/>
      <c r="E300" s="60"/>
      <c r="G300" s="41"/>
      <c r="H300" s="41"/>
      <c r="I300" s="41"/>
      <c r="J300" s="41"/>
      <c r="K300" s="41"/>
      <c r="L300" s="41"/>
      <c r="M300" s="41"/>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row>
    <row r="301" spans="2:65" s="44" customFormat="1" x14ac:dyDescent="0.25">
      <c r="B301" s="64"/>
      <c r="C301" s="60"/>
      <c r="D301" s="64"/>
      <c r="E301" s="60"/>
      <c r="G301" s="41"/>
      <c r="H301" s="41"/>
      <c r="I301" s="41"/>
      <c r="J301" s="41"/>
      <c r="K301" s="41"/>
      <c r="L301" s="41"/>
      <c r="M301" s="41"/>
      <c r="N301" s="41"/>
      <c r="O301" s="41"/>
      <c r="P301" s="41"/>
      <c r="Q301" s="41"/>
      <c r="R301" s="41"/>
      <c r="S301" s="41"/>
      <c r="T301" s="41"/>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row>
    <row r="302" spans="2:65" s="44" customFormat="1" x14ac:dyDescent="0.25">
      <c r="B302" s="64"/>
      <c r="C302" s="60"/>
      <c r="D302" s="64"/>
      <c r="E302" s="60"/>
      <c r="G302" s="41"/>
      <c r="H302" s="41"/>
      <c r="I302" s="41"/>
      <c r="J302" s="41"/>
      <c r="K302" s="41"/>
      <c r="L302" s="41"/>
      <c r="M302" s="41"/>
      <c r="N302" s="41"/>
      <c r="O302" s="41"/>
      <c r="P302" s="41"/>
      <c r="Q302" s="41"/>
      <c r="R302" s="41"/>
      <c r="S302" s="41"/>
      <c r="T302" s="41"/>
      <c r="U302" s="41"/>
      <c r="V302" s="41"/>
      <c r="W302" s="41"/>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row>
    <row r="303" spans="2:65" s="44" customFormat="1" x14ac:dyDescent="0.25">
      <c r="B303" s="64"/>
      <c r="C303" s="60"/>
      <c r="D303" s="64"/>
      <c r="E303" s="60"/>
      <c r="G303" s="41"/>
      <c r="H303" s="41"/>
      <c r="I303" s="41"/>
      <c r="J303" s="41"/>
      <c r="K303" s="41"/>
      <c r="L303" s="41"/>
      <c r="M303" s="41"/>
      <c r="N303" s="41"/>
      <c r="O303" s="41"/>
      <c r="P303" s="41"/>
      <c r="Q303" s="41"/>
      <c r="R303" s="41"/>
      <c r="S303" s="41"/>
      <c r="T303" s="41"/>
      <c r="U303" s="41"/>
      <c r="V303" s="41"/>
      <c r="W303" s="41"/>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row>
    <row r="304" spans="2:65" s="44" customFormat="1" x14ac:dyDescent="0.25">
      <c r="B304" s="64"/>
      <c r="C304" s="60"/>
      <c r="D304" s="64"/>
      <c r="E304" s="60"/>
      <c r="G304" s="41"/>
      <c r="H304" s="41"/>
      <c r="I304" s="41"/>
      <c r="J304" s="41"/>
      <c r="K304" s="41"/>
      <c r="L304" s="41"/>
      <c r="M304" s="41"/>
      <c r="N304" s="41"/>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row>
    <row r="305" spans="2:65" s="44" customFormat="1" x14ac:dyDescent="0.25">
      <c r="B305" s="64"/>
      <c r="C305" s="60"/>
      <c r="D305" s="64"/>
      <c r="E305" s="60"/>
      <c r="G305" s="41"/>
      <c r="H305" s="41"/>
      <c r="I305" s="41"/>
      <c r="J305" s="41"/>
      <c r="K305" s="41"/>
      <c r="L305" s="41"/>
      <c r="M305" s="41"/>
      <c r="N305" s="41"/>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row>
    <row r="306" spans="2:65" s="44" customFormat="1" x14ac:dyDescent="0.25">
      <c r="B306" s="64"/>
      <c r="C306" s="60"/>
      <c r="D306" s="64"/>
      <c r="E306" s="60"/>
      <c r="G306" s="41"/>
      <c r="H306" s="41"/>
      <c r="I306" s="41"/>
      <c r="J306" s="41"/>
      <c r="K306" s="41"/>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row>
    <row r="307" spans="2:65" s="44" customFormat="1" x14ac:dyDescent="0.25">
      <c r="B307" s="64"/>
      <c r="C307" s="60"/>
      <c r="D307" s="64"/>
      <c r="E307" s="60"/>
      <c r="G307" s="41"/>
      <c r="H307" s="41"/>
      <c r="I307" s="41"/>
      <c r="J307" s="41"/>
      <c r="K307" s="41"/>
      <c r="L307" s="41"/>
      <c r="M307" s="41"/>
      <c r="N307" s="41"/>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row>
    <row r="308" spans="2:65" s="44" customFormat="1" x14ac:dyDescent="0.25">
      <c r="B308" s="64"/>
      <c r="C308" s="60"/>
      <c r="D308" s="64"/>
      <c r="E308" s="60"/>
      <c r="G308" s="41"/>
      <c r="H308" s="41"/>
      <c r="I308" s="41"/>
      <c r="J308" s="41"/>
      <c r="K308" s="41"/>
      <c r="L308" s="41"/>
      <c r="M308" s="41"/>
      <c r="N308" s="41"/>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row>
    <row r="309" spans="2:65" s="44" customFormat="1" x14ac:dyDescent="0.25">
      <c r="B309" s="64"/>
      <c r="C309" s="60"/>
      <c r="D309" s="64"/>
      <c r="E309" s="60"/>
      <c r="G309" s="41"/>
      <c r="H309" s="41"/>
      <c r="I309" s="41"/>
      <c r="J309" s="41"/>
      <c r="K309" s="41"/>
      <c r="L309" s="41"/>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row>
    <row r="310" spans="2:65" s="44" customFormat="1" x14ac:dyDescent="0.25">
      <c r="B310" s="64"/>
      <c r="C310" s="60"/>
      <c r="D310" s="64"/>
      <c r="E310" s="60"/>
      <c r="G310" s="41"/>
      <c r="H310" s="41"/>
      <c r="I310" s="41"/>
      <c r="J310" s="41"/>
      <c r="K310" s="41"/>
      <c r="L310" s="41"/>
      <c r="M310" s="41"/>
      <c r="N310" s="41"/>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row>
    <row r="311" spans="2:65" s="44" customFormat="1" x14ac:dyDescent="0.25">
      <c r="B311" s="64"/>
      <c r="C311" s="60"/>
      <c r="D311" s="64"/>
      <c r="E311" s="60"/>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row>
    <row r="312" spans="2:65" s="44" customFormat="1" x14ac:dyDescent="0.25">
      <c r="B312" s="64"/>
      <c r="C312" s="60"/>
      <c r="D312" s="64"/>
      <c r="E312" s="60"/>
      <c r="G312" s="41"/>
      <c r="H312" s="41"/>
      <c r="I312" s="41"/>
      <c r="J312" s="41"/>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41"/>
      <c r="AQ312" s="41"/>
      <c r="AR312" s="41"/>
      <c r="AS312" s="41"/>
      <c r="AT312" s="41"/>
      <c r="AU312" s="41"/>
      <c r="AV312" s="41"/>
      <c r="AW312" s="41"/>
      <c r="AX312" s="41"/>
      <c r="AY312" s="41"/>
      <c r="AZ312" s="41"/>
      <c r="BA312" s="41"/>
      <c r="BB312" s="41"/>
      <c r="BC312" s="41"/>
      <c r="BD312" s="41"/>
      <c r="BE312" s="41"/>
      <c r="BF312" s="41"/>
      <c r="BG312" s="41"/>
      <c r="BH312" s="41"/>
      <c r="BI312" s="41"/>
      <c r="BJ312" s="41"/>
      <c r="BK312" s="41"/>
      <c r="BL312" s="41"/>
      <c r="BM312" s="41"/>
    </row>
    <row r="313" spans="2:65" s="44" customFormat="1" x14ac:dyDescent="0.25">
      <c r="B313" s="64"/>
      <c r="C313" s="60"/>
      <c r="D313" s="64"/>
      <c r="E313" s="60"/>
      <c r="G313" s="41"/>
      <c r="H313" s="41"/>
      <c r="I313" s="41"/>
      <c r="J313" s="41"/>
      <c r="K313" s="41"/>
      <c r="L313" s="41"/>
      <c r="M313" s="41"/>
      <c r="N313" s="41"/>
      <c r="O313" s="41"/>
      <c r="P313" s="41"/>
      <c r="Q313" s="41"/>
      <c r="R313" s="41"/>
      <c r="S313" s="41"/>
      <c r="T313" s="41"/>
      <c r="U313" s="41"/>
      <c r="V313" s="41"/>
      <c r="W313" s="41"/>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row>
    <row r="314" spans="2:65" s="44" customFormat="1" x14ac:dyDescent="0.25">
      <c r="B314" s="64"/>
      <c r="C314" s="60"/>
      <c r="D314" s="64"/>
      <c r="E314" s="60"/>
      <c r="G314" s="41"/>
      <c r="H314" s="41"/>
      <c r="I314" s="41"/>
      <c r="J314" s="41"/>
      <c r="K314" s="41"/>
      <c r="L314" s="41"/>
      <c r="M314" s="41"/>
      <c r="N314" s="41"/>
      <c r="O314" s="41"/>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row>
    <row r="315" spans="2:65" s="44" customFormat="1" x14ac:dyDescent="0.25">
      <c r="B315" s="64"/>
      <c r="C315" s="60"/>
      <c r="D315" s="64"/>
      <c r="E315" s="60"/>
      <c r="G315" s="41"/>
      <c r="H315" s="41"/>
      <c r="I315" s="41"/>
      <c r="J315" s="41"/>
      <c r="K315" s="41"/>
      <c r="L315" s="41"/>
      <c r="M315" s="41"/>
      <c r="N315" s="41"/>
      <c r="O315" s="41"/>
      <c r="P315" s="41"/>
      <c r="Q315" s="41"/>
      <c r="R315" s="41"/>
      <c r="S315" s="41"/>
      <c r="T315" s="41"/>
      <c r="U315" s="41"/>
      <c r="V315" s="41"/>
      <c r="W315" s="41"/>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row>
    <row r="316" spans="2:65" s="44" customFormat="1" x14ac:dyDescent="0.25">
      <c r="B316" s="64"/>
      <c r="C316" s="60"/>
      <c r="D316" s="64"/>
      <c r="E316" s="60"/>
      <c r="G316" s="41"/>
      <c r="H316" s="41"/>
      <c r="I316" s="41"/>
      <c r="J316" s="41"/>
      <c r="K316" s="41"/>
      <c r="L316" s="41"/>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row>
    <row r="317" spans="2:65" s="44" customFormat="1" x14ac:dyDescent="0.25">
      <c r="B317" s="64"/>
      <c r="C317" s="60"/>
      <c r="D317" s="64"/>
      <c r="E317" s="60"/>
      <c r="G317" s="41"/>
      <c r="H317" s="41"/>
      <c r="I317" s="41"/>
      <c r="J317" s="41"/>
      <c r="K317" s="41"/>
      <c r="L317" s="41"/>
      <c r="M317" s="41"/>
      <c r="N317" s="41"/>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row>
    <row r="318" spans="2:65" s="44" customFormat="1" x14ac:dyDescent="0.25">
      <c r="B318" s="64"/>
      <c r="C318" s="60"/>
      <c r="D318" s="64"/>
      <c r="E318" s="60"/>
      <c r="G318" s="41"/>
      <c r="H318" s="41"/>
      <c r="I318" s="41"/>
      <c r="J318" s="41"/>
      <c r="K318" s="41"/>
      <c r="L318" s="41"/>
      <c r="M318" s="41"/>
      <c r="N318" s="41"/>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row>
    <row r="319" spans="2:65" s="44" customFormat="1" x14ac:dyDescent="0.25">
      <c r="B319" s="64"/>
      <c r="C319" s="60"/>
      <c r="D319" s="64"/>
      <c r="E319" s="60"/>
      <c r="G319" s="41"/>
      <c r="H319" s="41"/>
      <c r="I319" s="41"/>
      <c r="J319" s="41"/>
      <c r="K319" s="41"/>
      <c r="L319" s="41"/>
      <c r="M319" s="41"/>
      <c r="N319" s="41"/>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row>
    <row r="320" spans="2:65" s="44" customFormat="1" x14ac:dyDescent="0.25">
      <c r="B320" s="64"/>
      <c r="C320" s="60"/>
      <c r="D320" s="64"/>
      <c r="E320" s="60"/>
      <c r="G320" s="41"/>
      <c r="H320" s="41"/>
      <c r="I320" s="41"/>
      <c r="J320" s="41"/>
      <c r="K320" s="41"/>
      <c r="L320" s="41"/>
      <c r="M320" s="41"/>
      <c r="N320" s="41"/>
      <c r="O320" s="41"/>
      <c r="P320" s="41"/>
      <c r="Q320" s="41"/>
      <c r="R320" s="41"/>
      <c r="S320" s="41"/>
      <c r="T320" s="41"/>
      <c r="U320" s="41"/>
      <c r="V320" s="41"/>
      <c r="W320" s="41"/>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c r="AT320" s="41"/>
      <c r="AU320" s="41"/>
      <c r="AV320" s="41"/>
      <c r="AW320" s="41"/>
      <c r="AX320" s="41"/>
      <c r="AY320" s="41"/>
      <c r="AZ320" s="41"/>
      <c r="BA320" s="41"/>
      <c r="BB320" s="41"/>
      <c r="BC320" s="41"/>
      <c r="BD320" s="41"/>
      <c r="BE320" s="41"/>
      <c r="BF320" s="41"/>
      <c r="BG320" s="41"/>
      <c r="BH320" s="41"/>
      <c r="BI320" s="41"/>
      <c r="BJ320" s="41"/>
      <c r="BK320" s="41"/>
      <c r="BL320" s="41"/>
      <c r="BM320" s="41"/>
    </row>
    <row r="321" spans="2:65" s="44" customFormat="1" x14ac:dyDescent="0.25">
      <c r="B321" s="64"/>
      <c r="C321" s="60"/>
      <c r="D321" s="64"/>
      <c r="E321" s="60"/>
      <c r="G321" s="41"/>
      <c r="H321" s="41"/>
      <c r="I321" s="41"/>
      <c r="J321" s="41"/>
      <c r="K321" s="41"/>
      <c r="L321" s="41"/>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row>
    <row r="322" spans="2:65" s="44" customFormat="1" x14ac:dyDescent="0.25">
      <c r="B322" s="64"/>
      <c r="C322" s="60"/>
      <c r="D322" s="64"/>
      <c r="E322" s="60"/>
      <c r="G322" s="41"/>
      <c r="H322" s="41"/>
      <c r="I322" s="41"/>
      <c r="J322" s="41"/>
      <c r="K322" s="41"/>
      <c r="L322" s="41"/>
      <c r="M322" s="41"/>
      <c r="N322" s="41"/>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row>
    <row r="323" spans="2:65" s="44" customFormat="1" x14ac:dyDescent="0.25">
      <c r="B323" s="64"/>
      <c r="C323" s="60"/>
      <c r="D323" s="64"/>
      <c r="E323" s="60"/>
      <c r="G323" s="41"/>
      <c r="H323" s="41"/>
      <c r="I323" s="41"/>
      <c r="J323" s="41"/>
      <c r="K323" s="41"/>
      <c r="L323" s="41"/>
      <c r="M323" s="41"/>
      <c r="N323" s="41"/>
      <c r="O323" s="41"/>
      <c r="P323" s="41"/>
      <c r="Q323" s="41"/>
      <c r="R323" s="41"/>
      <c r="S323" s="41"/>
      <c r="T323" s="41"/>
      <c r="U323" s="41"/>
      <c r="V323" s="41"/>
      <c r="W323" s="41"/>
      <c r="X323" s="41"/>
      <c r="Y323" s="41"/>
      <c r="Z323" s="41"/>
      <c r="AA323" s="41"/>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row>
    <row r="324" spans="2:65" s="44" customFormat="1" x14ac:dyDescent="0.25">
      <c r="B324" s="64"/>
      <c r="C324" s="60"/>
      <c r="D324" s="64"/>
      <c r="E324" s="60"/>
      <c r="G324" s="41"/>
      <c r="H324" s="41"/>
      <c r="I324" s="41"/>
      <c r="J324" s="41"/>
      <c r="K324" s="41"/>
      <c r="L324" s="41"/>
      <c r="M324" s="41"/>
      <c r="N324" s="41"/>
      <c r="O324" s="41"/>
      <c r="P324" s="41"/>
      <c r="Q324" s="41"/>
      <c r="R324" s="41"/>
      <c r="S324" s="41"/>
      <c r="T324" s="41"/>
      <c r="U324" s="41"/>
      <c r="V324" s="41"/>
      <c r="W324" s="41"/>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row>
    <row r="325" spans="2:65" s="44" customFormat="1" x14ac:dyDescent="0.25">
      <c r="B325" s="64"/>
      <c r="C325" s="60"/>
      <c r="D325" s="64"/>
      <c r="E325" s="60"/>
      <c r="G325" s="41"/>
      <c r="H325" s="41"/>
      <c r="I325" s="41"/>
      <c r="J325" s="41"/>
      <c r="K325" s="41"/>
      <c r="L325" s="41"/>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row>
    <row r="326" spans="2:65" s="44" customFormat="1" x14ac:dyDescent="0.25">
      <c r="B326" s="64"/>
      <c r="C326" s="60"/>
      <c r="D326" s="64"/>
      <c r="E326" s="60"/>
      <c r="G326" s="41"/>
      <c r="H326" s="41"/>
      <c r="I326" s="41"/>
      <c r="J326" s="41"/>
      <c r="K326" s="41"/>
      <c r="L326" s="41"/>
      <c r="M326" s="41"/>
      <c r="N326" s="41"/>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row>
    <row r="327" spans="2:65" s="44" customFormat="1" x14ac:dyDescent="0.25">
      <c r="B327" s="64"/>
      <c r="C327" s="60"/>
      <c r="D327" s="64"/>
      <c r="E327" s="60"/>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row>
    <row r="328" spans="2:65" s="44" customFormat="1" x14ac:dyDescent="0.25">
      <c r="B328" s="64"/>
      <c r="C328" s="60"/>
      <c r="D328" s="64"/>
      <c r="E328" s="60"/>
      <c r="G328" s="41"/>
      <c r="H328" s="41"/>
      <c r="I328" s="41"/>
      <c r="J328" s="41"/>
      <c r="K328" s="41"/>
      <c r="L328" s="41"/>
      <c r="M328" s="41"/>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row>
    <row r="329" spans="2:65" s="44" customFormat="1" x14ac:dyDescent="0.25">
      <c r="B329" s="64"/>
      <c r="C329" s="60"/>
      <c r="D329" s="64"/>
      <c r="E329" s="60"/>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row>
    <row r="330" spans="2:65" s="44" customFormat="1" x14ac:dyDescent="0.25">
      <c r="B330" s="64"/>
      <c r="C330" s="60"/>
      <c r="D330" s="64"/>
      <c r="E330" s="60"/>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row>
    <row r="331" spans="2:65" s="44" customFormat="1" x14ac:dyDescent="0.25">
      <c r="B331" s="64"/>
      <c r="C331" s="60"/>
      <c r="D331" s="64"/>
      <c r="E331" s="60"/>
      <c r="G331" s="41"/>
      <c r="H331" s="41"/>
      <c r="I331" s="41"/>
      <c r="J331" s="41"/>
      <c r="K331" s="41"/>
      <c r="L331" s="41"/>
      <c r="M331" s="41"/>
      <c r="N331" s="41"/>
      <c r="O331" s="41"/>
      <c r="P331" s="41"/>
      <c r="Q331" s="41"/>
      <c r="R331" s="41"/>
      <c r="S331" s="41"/>
      <c r="T331" s="41"/>
      <c r="U331" s="41"/>
      <c r="V331" s="41"/>
      <c r="W331" s="41"/>
      <c r="X331" s="41"/>
      <c r="Y331" s="41"/>
      <c r="Z331" s="41"/>
      <c r="AA331" s="41"/>
      <c r="AB331" s="41"/>
      <c r="AC331" s="41"/>
      <c r="AD331" s="41"/>
      <c r="AE331" s="41"/>
      <c r="AF331" s="41"/>
      <c r="AG331" s="41"/>
      <c r="AH331" s="41"/>
      <c r="AI331" s="41"/>
      <c r="AJ331" s="41"/>
      <c r="AK331" s="41"/>
      <c r="AL331" s="41"/>
      <c r="AM331" s="41"/>
      <c r="AN331" s="41"/>
      <c r="AO331" s="41"/>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row>
    <row r="332" spans="2:65" s="44" customFormat="1" x14ac:dyDescent="0.25">
      <c r="B332" s="64"/>
      <c r="C332" s="60"/>
      <c r="D332" s="64"/>
      <c r="E332" s="60"/>
      <c r="G332" s="41"/>
      <c r="H332" s="41"/>
      <c r="I332" s="41"/>
      <c r="J332" s="41"/>
      <c r="K332" s="41"/>
      <c r="L332" s="41"/>
      <c r="M332" s="41"/>
      <c r="N332" s="41"/>
      <c r="O332" s="41"/>
      <c r="P332" s="41"/>
      <c r="Q332" s="41"/>
      <c r="R332" s="41"/>
      <c r="S332" s="41"/>
      <c r="T332" s="41"/>
      <c r="U332" s="41"/>
      <c r="V332" s="41"/>
      <c r="W332" s="41"/>
      <c r="X332" s="41"/>
      <c r="Y332" s="41"/>
      <c r="Z332" s="41"/>
      <c r="AA332" s="41"/>
      <c r="AB332" s="41"/>
      <c r="AC332" s="41"/>
      <c r="AD332" s="41"/>
      <c r="AE332" s="41"/>
      <c r="AF332" s="41"/>
      <c r="AG332" s="41"/>
      <c r="AH332" s="41"/>
      <c r="AI332" s="41"/>
      <c r="AJ332" s="41"/>
      <c r="AK332" s="41"/>
      <c r="AL332" s="41"/>
      <c r="AM332" s="41"/>
      <c r="AN332" s="41"/>
      <c r="AO332" s="41"/>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row>
    <row r="333" spans="2:65" s="44" customFormat="1" x14ac:dyDescent="0.25">
      <c r="B333" s="64"/>
      <c r="C333" s="60"/>
      <c r="D333" s="64"/>
      <c r="E333" s="60"/>
      <c r="G333" s="41"/>
      <c r="H333" s="41"/>
      <c r="I333" s="41"/>
      <c r="J333" s="41"/>
      <c r="K333" s="41"/>
      <c r="L333" s="41"/>
      <c r="M333" s="41"/>
      <c r="N333" s="41"/>
      <c r="O333" s="41"/>
      <c r="P333" s="41"/>
      <c r="Q333" s="41"/>
      <c r="R333" s="41"/>
      <c r="S333" s="41"/>
      <c r="T333" s="41"/>
      <c r="U333" s="41"/>
      <c r="V333" s="41"/>
      <c r="W333" s="41"/>
      <c r="X333" s="41"/>
      <c r="Y333" s="41"/>
      <c r="Z333" s="41"/>
      <c r="AA333" s="41"/>
      <c r="AB333" s="41"/>
      <c r="AC333" s="41"/>
      <c r="AD333" s="41"/>
      <c r="AE333" s="41"/>
      <c r="AF333" s="41"/>
      <c r="AG333" s="41"/>
      <c r="AH333" s="41"/>
      <c r="AI333" s="41"/>
      <c r="AJ333" s="41"/>
      <c r="AK333" s="41"/>
      <c r="AL333" s="41"/>
      <c r="AM333" s="41"/>
      <c r="AN333" s="41"/>
      <c r="AO333" s="41"/>
      <c r="AP333" s="41"/>
      <c r="AQ333" s="41"/>
      <c r="AR333" s="41"/>
      <c r="AS333" s="41"/>
      <c r="AT333" s="41"/>
      <c r="AU333" s="41"/>
      <c r="AV333" s="41"/>
      <c r="AW333" s="41"/>
      <c r="AX333" s="41"/>
      <c r="AY333" s="41"/>
      <c r="AZ333" s="41"/>
      <c r="BA333" s="41"/>
      <c r="BB333" s="41"/>
      <c r="BC333" s="41"/>
      <c r="BD333" s="41"/>
      <c r="BE333" s="41"/>
      <c r="BF333" s="41"/>
      <c r="BG333" s="41"/>
      <c r="BH333" s="41"/>
      <c r="BI333" s="41"/>
      <c r="BJ333" s="41"/>
      <c r="BK333" s="41"/>
      <c r="BL333" s="41"/>
      <c r="BM333" s="41"/>
    </row>
    <row r="334" spans="2:65" s="44" customFormat="1" x14ac:dyDescent="0.25">
      <c r="B334" s="64"/>
      <c r="C334" s="60"/>
      <c r="D334" s="64"/>
      <c r="E334" s="60"/>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41"/>
      <c r="AQ334" s="41"/>
      <c r="AR334" s="41"/>
      <c r="AS334" s="41"/>
      <c r="AT334" s="41"/>
      <c r="AU334" s="41"/>
      <c r="AV334" s="41"/>
      <c r="AW334" s="41"/>
      <c r="AX334" s="41"/>
      <c r="AY334" s="41"/>
      <c r="AZ334" s="41"/>
      <c r="BA334" s="41"/>
      <c r="BB334" s="41"/>
      <c r="BC334" s="41"/>
      <c r="BD334" s="41"/>
      <c r="BE334" s="41"/>
      <c r="BF334" s="41"/>
      <c r="BG334" s="41"/>
      <c r="BH334" s="41"/>
      <c r="BI334" s="41"/>
      <c r="BJ334" s="41"/>
      <c r="BK334" s="41"/>
      <c r="BL334" s="41"/>
      <c r="BM334" s="41"/>
    </row>
    <row r="335" spans="2:65" s="44" customFormat="1" x14ac:dyDescent="0.25">
      <c r="B335" s="64"/>
      <c r="C335" s="60"/>
      <c r="D335" s="64"/>
      <c r="E335" s="60"/>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c r="AK335" s="41"/>
      <c r="AL335" s="41"/>
      <c r="AM335" s="41"/>
      <c r="AN335" s="41"/>
      <c r="AO335" s="41"/>
      <c r="AP335" s="41"/>
      <c r="AQ335" s="41"/>
      <c r="AR335" s="41"/>
      <c r="AS335" s="41"/>
      <c r="AT335" s="41"/>
      <c r="AU335" s="41"/>
      <c r="AV335" s="41"/>
      <c r="AW335" s="41"/>
      <c r="AX335" s="41"/>
      <c r="AY335" s="41"/>
      <c r="AZ335" s="41"/>
      <c r="BA335" s="41"/>
      <c r="BB335" s="41"/>
      <c r="BC335" s="41"/>
      <c r="BD335" s="41"/>
      <c r="BE335" s="41"/>
      <c r="BF335" s="41"/>
      <c r="BG335" s="41"/>
      <c r="BH335" s="41"/>
      <c r="BI335" s="41"/>
      <c r="BJ335" s="41"/>
      <c r="BK335" s="41"/>
      <c r="BL335" s="41"/>
      <c r="BM335" s="41"/>
    </row>
    <row r="336" spans="2:65" s="44" customFormat="1" x14ac:dyDescent="0.25">
      <c r="B336" s="64"/>
      <c r="C336" s="60"/>
      <c r="D336" s="64"/>
      <c r="E336" s="60"/>
      <c r="G336" s="41"/>
      <c r="H336" s="41"/>
      <c r="I336" s="41"/>
      <c r="J336" s="41"/>
      <c r="K336" s="41"/>
      <c r="L336" s="41"/>
      <c r="M336" s="41"/>
      <c r="N336" s="41"/>
      <c r="O336" s="41"/>
      <c r="P336" s="41"/>
      <c r="Q336" s="41"/>
      <c r="R336" s="41"/>
      <c r="S336" s="41"/>
      <c r="T336" s="41"/>
      <c r="U336" s="41"/>
      <c r="V336" s="41"/>
      <c r="W336" s="41"/>
      <c r="X336" s="41"/>
      <c r="Y336" s="41"/>
      <c r="Z336" s="41"/>
      <c r="AA336" s="41"/>
      <c r="AB336" s="41"/>
      <c r="AC336" s="41"/>
      <c r="AD336" s="41"/>
      <c r="AE336" s="41"/>
      <c r="AF336" s="41"/>
      <c r="AG336" s="41"/>
      <c r="AH336" s="41"/>
      <c r="AI336" s="41"/>
      <c r="AJ336" s="41"/>
      <c r="AK336" s="41"/>
      <c r="AL336" s="41"/>
      <c r="AM336" s="41"/>
      <c r="AN336" s="41"/>
      <c r="AO336" s="41"/>
      <c r="AP336" s="41"/>
      <c r="AQ336" s="41"/>
      <c r="AR336" s="41"/>
      <c r="AS336" s="41"/>
      <c r="AT336" s="41"/>
      <c r="AU336" s="41"/>
      <c r="AV336" s="41"/>
      <c r="AW336" s="41"/>
      <c r="AX336" s="41"/>
      <c r="AY336" s="41"/>
      <c r="AZ336" s="41"/>
      <c r="BA336" s="41"/>
      <c r="BB336" s="41"/>
      <c r="BC336" s="41"/>
      <c r="BD336" s="41"/>
      <c r="BE336" s="41"/>
      <c r="BF336" s="41"/>
      <c r="BG336" s="41"/>
      <c r="BH336" s="41"/>
      <c r="BI336" s="41"/>
      <c r="BJ336" s="41"/>
      <c r="BK336" s="41"/>
      <c r="BL336" s="41"/>
      <c r="BM336" s="41"/>
    </row>
    <row r="337" spans="2:65" s="44" customFormat="1" x14ac:dyDescent="0.25">
      <c r="B337" s="64"/>
      <c r="C337" s="60"/>
      <c r="D337" s="64"/>
      <c r="E337" s="60"/>
      <c r="G337" s="41"/>
      <c r="H337" s="41"/>
      <c r="I337" s="41"/>
      <c r="J337" s="41"/>
      <c r="K337" s="41"/>
      <c r="L337" s="41"/>
      <c r="M337" s="41"/>
      <c r="N337" s="41"/>
      <c r="O337" s="41"/>
      <c r="P337" s="41"/>
      <c r="Q337" s="41"/>
      <c r="R337" s="41"/>
      <c r="S337" s="41"/>
      <c r="T337" s="41"/>
      <c r="U337" s="41"/>
      <c r="V337" s="41"/>
      <c r="W337" s="41"/>
      <c r="X337" s="41"/>
      <c r="Y337" s="41"/>
      <c r="Z337" s="41"/>
      <c r="AA337" s="41"/>
      <c r="AB337" s="41"/>
      <c r="AC337" s="41"/>
      <c r="AD337" s="41"/>
      <c r="AE337" s="41"/>
      <c r="AF337" s="41"/>
      <c r="AG337" s="41"/>
      <c r="AH337" s="41"/>
      <c r="AI337" s="41"/>
      <c r="AJ337" s="41"/>
      <c r="AK337" s="41"/>
      <c r="AL337" s="41"/>
      <c r="AM337" s="41"/>
      <c r="AN337" s="41"/>
      <c r="AO337" s="41"/>
      <c r="AP337" s="41"/>
      <c r="AQ337" s="41"/>
      <c r="AR337" s="41"/>
      <c r="AS337" s="41"/>
      <c r="AT337" s="41"/>
      <c r="AU337" s="41"/>
      <c r="AV337" s="41"/>
      <c r="AW337" s="41"/>
      <c r="AX337" s="41"/>
      <c r="AY337" s="41"/>
      <c r="AZ337" s="41"/>
      <c r="BA337" s="41"/>
      <c r="BB337" s="41"/>
      <c r="BC337" s="41"/>
      <c r="BD337" s="41"/>
      <c r="BE337" s="41"/>
      <c r="BF337" s="41"/>
      <c r="BG337" s="41"/>
      <c r="BH337" s="41"/>
      <c r="BI337" s="41"/>
      <c r="BJ337" s="41"/>
      <c r="BK337" s="41"/>
      <c r="BL337" s="41"/>
      <c r="BM337" s="41"/>
    </row>
    <row r="338" spans="2:65" s="44" customFormat="1" x14ac:dyDescent="0.25">
      <c r="B338" s="64"/>
      <c r="C338" s="60"/>
      <c r="D338" s="64"/>
      <c r="E338" s="60"/>
      <c r="G338" s="41"/>
      <c r="H338" s="41"/>
      <c r="I338" s="41"/>
      <c r="J338" s="41"/>
      <c r="K338" s="41"/>
      <c r="L338" s="41"/>
      <c r="M338" s="41"/>
      <c r="N338" s="41"/>
      <c r="O338" s="41"/>
      <c r="P338" s="41"/>
      <c r="Q338" s="41"/>
      <c r="R338" s="41"/>
      <c r="S338" s="41"/>
      <c r="T338" s="41"/>
      <c r="U338" s="41"/>
      <c r="V338" s="41"/>
      <c r="W338" s="41"/>
      <c r="X338" s="41"/>
      <c r="Y338" s="41"/>
      <c r="Z338" s="41"/>
      <c r="AA338" s="41"/>
      <c r="AB338" s="41"/>
      <c r="AC338" s="41"/>
      <c r="AD338" s="41"/>
      <c r="AE338" s="41"/>
      <c r="AF338" s="41"/>
      <c r="AG338" s="41"/>
      <c r="AH338" s="41"/>
      <c r="AI338" s="41"/>
      <c r="AJ338" s="41"/>
      <c r="AK338" s="41"/>
      <c r="AL338" s="41"/>
      <c r="AM338" s="41"/>
      <c r="AN338" s="41"/>
      <c r="AO338" s="41"/>
      <c r="AP338" s="41"/>
      <c r="AQ338" s="41"/>
      <c r="AR338" s="41"/>
      <c r="AS338" s="41"/>
      <c r="AT338" s="41"/>
      <c r="AU338" s="41"/>
      <c r="AV338" s="41"/>
      <c r="AW338" s="41"/>
      <c r="AX338" s="41"/>
      <c r="AY338" s="41"/>
      <c r="AZ338" s="41"/>
      <c r="BA338" s="41"/>
      <c r="BB338" s="41"/>
      <c r="BC338" s="41"/>
      <c r="BD338" s="41"/>
      <c r="BE338" s="41"/>
      <c r="BF338" s="41"/>
      <c r="BG338" s="41"/>
      <c r="BH338" s="41"/>
      <c r="BI338" s="41"/>
      <c r="BJ338" s="41"/>
      <c r="BK338" s="41"/>
      <c r="BL338" s="41"/>
      <c r="BM338" s="41"/>
    </row>
    <row r="339" spans="2:65" s="44" customFormat="1" x14ac:dyDescent="0.25">
      <c r="B339" s="64"/>
      <c r="C339" s="60"/>
      <c r="D339" s="64"/>
      <c r="E339" s="60"/>
      <c r="G339" s="41"/>
      <c r="H339" s="41"/>
      <c r="I339" s="41"/>
      <c r="J339" s="41"/>
      <c r="K339" s="41"/>
      <c r="L339" s="41"/>
      <c r="M339" s="41"/>
      <c r="N339" s="41"/>
      <c r="O339" s="41"/>
      <c r="P339" s="41"/>
      <c r="Q339" s="41"/>
      <c r="R339" s="41"/>
      <c r="S339" s="41"/>
      <c r="T339" s="41"/>
      <c r="U339" s="41"/>
      <c r="V339" s="41"/>
      <c r="W339" s="41"/>
      <c r="X339" s="41"/>
      <c r="Y339" s="41"/>
      <c r="Z339" s="41"/>
      <c r="AA339" s="41"/>
      <c r="AB339" s="41"/>
      <c r="AC339" s="41"/>
      <c r="AD339" s="41"/>
      <c r="AE339" s="41"/>
      <c r="AF339" s="41"/>
      <c r="AG339" s="41"/>
      <c r="AH339" s="41"/>
      <c r="AI339" s="41"/>
      <c r="AJ339" s="41"/>
      <c r="AK339" s="41"/>
      <c r="AL339" s="41"/>
      <c r="AM339" s="41"/>
      <c r="AN339" s="41"/>
      <c r="AO339" s="41"/>
      <c r="AP339" s="41"/>
      <c r="AQ339" s="41"/>
      <c r="AR339" s="41"/>
      <c r="AS339" s="41"/>
      <c r="AT339" s="41"/>
      <c r="AU339" s="41"/>
      <c r="AV339" s="41"/>
      <c r="AW339" s="41"/>
      <c r="AX339" s="41"/>
      <c r="AY339" s="41"/>
      <c r="AZ339" s="41"/>
      <c r="BA339" s="41"/>
      <c r="BB339" s="41"/>
      <c r="BC339" s="41"/>
      <c r="BD339" s="41"/>
      <c r="BE339" s="41"/>
      <c r="BF339" s="41"/>
      <c r="BG339" s="41"/>
      <c r="BH339" s="41"/>
      <c r="BI339" s="41"/>
      <c r="BJ339" s="41"/>
      <c r="BK339" s="41"/>
      <c r="BL339" s="41"/>
      <c r="BM339" s="41"/>
    </row>
    <row r="340" spans="2:65" s="44" customFormat="1" x14ac:dyDescent="0.25">
      <c r="B340" s="64"/>
      <c r="C340" s="60"/>
      <c r="D340" s="64"/>
      <c r="E340" s="60"/>
      <c r="G340" s="41"/>
      <c r="H340" s="41"/>
      <c r="I340" s="41"/>
      <c r="J340" s="41"/>
      <c r="K340" s="41"/>
      <c r="L340" s="41"/>
      <c r="M340" s="41"/>
      <c r="N340" s="41"/>
      <c r="O340" s="41"/>
      <c r="P340" s="41"/>
      <c r="Q340" s="41"/>
      <c r="R340" s="41"/>
      <c r="S340" s="41"/>
      <c r="T340" s="41"/>
      <c r="U340" s="41"/>
      <c r="V340" s="41"/>
      <c r="W340" s="41"/>
      <c r="X340" s="41"/>
      <c r="Y340" s="41"/>
      <c r="Z340" s="41"/>
      <c r="AA340" s="41"/>
      <c r="AB340" s="41"/>
      <c r="AC340" s="41"/>
      <c r="AD340" s="41"/>
      <c r="AE340" s="41"/>
      <c r="AF340" s="41"/>
      <c r="AG340" s="41"/>
      <c r="AH340" s="41"/>
      <c r="AI340" s="41"/>
      <c r="AJ340" s="41"/>
      <c r="AK340" s="41"/>
      <c r="AL340" s="41"/>
      <c r="AM340" s="41"/>
      <c r="AN340" s="41"/>
      <c r="AO340" s="41"/>
      <c r="AP340" s="41"/>
      <c r="AQ340" s="41"/>
      <c r="AR340" s="41"/>
      <c r="AS340" s="41"/>
      <c r="AT340" s="41"/>
      <c r="AU340" s="41"/>
      <c r="AV340" s="41"/>
      <c r="AW340" s="41"/>
      <c r="AX340" s="41"/>
      <c r="AY340" s="41"/>
      <c r="AZ340" s="41"/>
      <c r="BA340" s="41"/>
      <c r="BB340" s="41"/>
      <c r="BC340" s="41"/>
      <c r="BD340" s="41"/>
      <c r="BE340" s="41"/>
      <c r="BF340" s="41"/>
      <c r="BG340" s="41"/>
      <c r="BH340" s="41"/>
      <c r="BI340" s="41"/>
      <c r="BJ340" s="41"/>
      <c r="BK340" s="41"/>
      <c r="BL340" s="41"/>
      <c r="BM340" s="41"/>
    </row>
    <row r="341" spans="2:65" s="44" customFormat="1" x14ac:dyDescent="0.25">
      <c r="B341" s="64"/>
      <c r="C341" s="60"/>
      <c r="D341" s="64"/>
      <c r="E341" s="60"/>
      <c r="G341" s="41"/>
      <c r="H341" s="41"/>
      <c r="I341" s="41"/>
      <c r="J341" s="41"/>
      <c r="K341" s="41"/>
      <c r="L341" s="41"/>
      <c r="M341" s="41"/>
      <c r="N341" s="41"/>
      <c r="O341" s="41"/>
      <c r="P341" s="41"/>
      <c r="Q341" s="41"/>
      <c r="R341" s="41"/>
      <c r="S341" s="41"/>
      <c r="T341" s="41"/>
      <c r="U341" s="41"/>
      <c r="V341" s="41"/>
      <c r="W341" s="41"/>
      <c r="X341" s="41"/>
      <c r="Y341" s="41"/>
      <c r="Z341" s="41"/>
      <c r="AA341" s="41"/>
      <c r="AB341" s="41"/>
      <c r="AC341" s="41"/>
      <c r="AD341" s="41"/>
      <c r="AE341" s="41"/>
      <c r="AF341" s="41"/>
      <c r="AG341" s="41"/>
      <c r="AH341" s="41"/>
      <c r="AI341" s="41"/>
      <c r="AJ341" s="41"/>
      <c r="AK341" s="41"/>
      <c r="AL341" s="41"/>
      <c r="AM341" s="41"/>
      <c r="AN341" s="41"/>
      <c r="AO341" s="41"/>
      <c r="AP341" s="41"/>
      <c r="AQ341" s="41"/>
      <c r="AR341" s="41"/>
      <c r="AS341" s="41"/>
      <c r="AT341" s="41"/>
      <c r="AU341" s="41"/>
      <c r="AV341" s="41"/>
      <c r="AW341" s="41"/>
      <c r="AX341" s="41"/>
      <c r="AY341" s="41"/>
      <c r="AZ341" s="41"/>
      <c r="BA341" s="41"/>
      <c r="BB341" s="41"/>
      <c r="BC341" s="41"/>
      <c r="BD341" s="41"/>
      <c r="BE341" s="41"/>
      <c r="BF341" s="41"/>
      <c r="BG341" s="41"/>
      <c r="BH341" s="41"/>
      <c r="BI341" s="41"/>
      <c r="BJ341" s="41"/>
      <c r="BK341" s="41"/>
      <c r="BL341" s="41"/>
      <c r="BM341" s="41"/>
    </row>
    <row r="342" spans="2:65" s="44" customFormat="1" x14ac:dyDescent="0.25">
      <c r="B342" s="64"/>
      <c r="C342" s="60"/>
      <c r="D342" s="64"/>
      <c r="E342" s="60"/>
      <c r="G342" s="41"/>
      <c r="H342" s="41"/>
      <c r="I342" s="41"/>
      <c r="J342" s="41"/>
      <c r="K342" s="41"/>
      <c r="L342" s="41"/>
      <c r="M342" s="41"/>
      <c r="N342" s="41"/>
      <c r="O342" s="41"/>
      <c r="P342" s="41"/>
      <c r="Q342" s="41"/>
      <c r="R342" s="41"/>
      <c r="S342" s="41"/>
      <c r="T342" s="41"/>
      <c r="U342" s="41"/>
      <c r="V342" s="41"/>
      <c r="W342" s="41"/>
      <c r="X342" s="41"/>
      <c r="Y342" s="41"/>
      <c r="Z342" s="41"/>
      <c r="AA342" s="41"/>
      <c r="AB342" s="41"/>
      <c r="AC342" s="41"/>
      <c r="AD342" s="41"/>
      <c r="AE342" s="41"/>
      <c r="AF342" s="41"/>
      <c r="AG342" s="41"/>
      <c r="AH342" s="41"/>
      <c r="AI342" s="41"/>
      <c r="AJ342" s="41"/>
      <c r="AK342" s="41"/>
      <c r="AL342" s="41"/>
      <c r="AM342" s="41"/>
      <c r="AN342" s="41"/>
      <c r="AO342" s="41"/>
      <c r="AP342" s="41"/>
      <c r="AQ342" s="41"/>
      <c r="AR342" s="41"/>
      <c r="AS342" s="41"/>
      <c r="AT342" s="41"/>
      <c r="AU342" s="41"/>
      <c r="AV342" s="41"/>
      <c r="AW342" s="41"/>
      <c r="AX342" s="41"/>
      <c r="AY342" s="41"/>
      <c r="AZ342" s="41"/>
      <c r="BA342" s="41"/>
      <c r="BB342" s="41"/>
      <c r="BC342" s="41"/>
      <c r="BD342" s="41"/>
      <c r="BE342" s="41"/>
      <c r="BF342" s="41"/>
      <c r="BG342" s="41"/>
      <c r="BH342" s="41"/>
      <c r="BI342" s="41"/>
      <c r="BJ342" s="41"/>
      <c r="BK342" s="41"/>
      <c r="BL342" s="41"/>
      <c r="BM342" s="41"/>
    </row>
    <row r="343" spans="2:65" s="44" customFormat="1" x14ac:dyDescent="0.25">
      <c r="B343" s="64"/>
      <c r="C343" s="60"/>
      <c r="D343" s="64"/>
      <c r="E343" s="60"/>
      <c r="G343" s="41"/>
      <c r="H343" s="41"/>
      <c r="I343" s="41"/>
      <c r="J343" s="41"/>
      <c r="K343" s="41"/>
      <c r="L343" s="41"/>
      <c r="M343" s="41"/>
      <c r="N343" s="41"/>
      <c r="O343" s="41"/>
      <c r="P343" s="41"/>
      <c r="Q343" s="41"/>
      <c r="R343" s="41"/>
      <c r="S343" s="41"/>
      <c r="T343" s="41"/>
      <c r="U343" s="41"/>
      <c r="V343" s="41"/>
      <c r="W343" s="41"/>
      <c r="X343" s="41"/>
      <c r="Y343" s="41"/>
      <c r="Z343" s="41"/>
      <c r="AA343" s="41"/>
      <c r="AB343" s="41"/>
      <c r="AC343" s="41"/>
      <c r="AD343" s="41"/>
      <c r="AE343" s="41"/>
      <c r="AF343" s="41"/>
      <c r="AG343" s="41"/>
      <c r="AH343" s="41"/>
      <c r="AI343" s="41"/>
      <c r="AJ343" s="41"/>
      <c r="AK343" s="41"/>
      <c r="AL343" s="41"/>
      <c r="AM343" s="41"/>
      <c r="AN343" s="41"/>
      <c r="AO343" s="41"/>
      <c r="AP343" s="41"/>
      <c r="AQ343" s="41"/>
      <c r="AR343" s="41"/>
      <c r="AS343" s="41"/>
      <c r="AT343" s="41"/>
      <c r="AU343" s="41"/>
      <c r="AV343" s="41"/>
      <c r="AW343" s="41"/>
      <c r="AX343" s="41"/>
      <c r="AY343" s="41"/>
      <c r="AZ343" s="41"/>
      <c r="BA343" s="41"/>
      <c r="BB343" s="41"/>
      <c r="BC343" s="41"/>
      <c r="BD343" s="41"/>
      <c r="BE343" s="41"/>
      <c r="BF343" s="41"/>
      <c r="BG343" s="41"/>
      <c r="BH343" s="41"/>
      <c r="BI343" s="41"/>
      <c r="BJ343" s="41"/>
      <c r="BK343" s="41"/>
      <c r="BL343" s="41"/>
      <c r="BM343" s="41"/>
    </row>
    <row r="344" spans="2:65" s="44" customFormat="1" x14ac:dyDescent="0.25">
      <c r="B344" s="64"/>
      <c r="C344" s="60"/>
      <c r="D344" s="64"/>
      <c r="E344" s="60"/>
      <c r="G344" s="41"/>
      <c r="H344" s="41"/>
      <c r="I344" s="41"/>
      <c r="J344" s="41"/>
      <c r="K344" s="41"/>
      <c r="L344" s="41"/>
      <c r="M344" s="41"/>
      <c r="N344" s="41"/>
      <c r="O344" s="41"/>
      <c r="P344" s="41"/>
      <c r="Q344" s="41"/>
      <c r="R344" s="41"/>
      <c r="S344" s="41"/>
      <c r="T344" s="41"/>
      <c r="U344" s="41"/>
      <c r="V344" s="41"/>
      <c r="W344" s="41"/>
      <c r="X344" s="41"/>
      <c r="Y344" s="41"/>
      <c r="Z344" s="41"/>
      <c r="AA344" s="41"/>
      <c r="AB344" s="41"/>
      <c r="AC344" s="41"/>
      <c r="AD344" s="41"/>
      <c r="AE344" s="41"/>
      <c r="AF344" s="41"/>
      <c r="AG344" s="41"/>
      <c r="AH344" s="41"/>
      <c r="AI344" s="41"/>
      <c r="AJ344" s="41"/>
      <c r="AK344" s="41"/>
      <c r="AL344" s="41"/>
      <c r="AM344" s="41"/>
      <c r="AN344" s="41"/>
      <c r="AO344" s="41"/>
      <c r="AP344" s="41"/>
      <c r="AQ344" s="41"/>
      <c r="AR344" s="41"/>
      <c r="AS344" s="41"/>
      <c r="AT344" s="41"/>
      <c r="AU344" s="41"/>
      <c r="AV344" s="41"/>
      <c r="AW344" s="41"/>
      <c r="AX344" s="41"/>
      <c r="AY344" s="41"/>
      <c r="AZ344" s="41"/>
      <c r="BA344" s="41"/>
      <c r="BB344" s="41"/>
      <c r="BC344" s="41"/>
      <c r="BD344" s="41"/>
      <c r="BE344" s="41"/>
      <c r="BF344" s="41"/>
      <c r="BG344" s="41"/>
      <c r="BH344" s="41"/>
      <c r="BI344" s="41"/>
      <c r="BJ344" s="41"/>
      <c r="BK344" s="41"/>
      <c r="BL344" s="41"/>
      <c r="BM344" s="41"/>
    </row>
    <row r="345" spans="2:65" s="44" customFormat="1" x14ac:dyDescent="0.25">
      <c r="B345" s="64"/>
      <c r="C345" s="60"/>
      <c r="D345" s="64"/>
      <c r="E345" s="60"/>
      <c r="G345" s="41"/>
      <c r="H345" s="41"/>
      <c r="I345" s="41"/>
      <c r="J345" s="41"/>
      <c r="K345" s="41"/>
      <c r="L345" s="41"/>
      <c r="M345" s="41"/>
      <c r="N345" s="41"/>
      <c r="O345" s="41"/>
      <c r="P345" s="41"/>
      <c r="Q345" s="41"/>
      <c r="R345" s="41"/>
      <c r="S345" s="41"/>
      <c r="T345" s="41"/>
      <c r="U345" s="41"/>
      <c r="V345" s="41"/>
      <c r="W345" s="41"/>
      <c r="X345" s="41"/>
      <c r="Y345" s="41"/>
      <c r="Z345" s="41"/>
      <c r="AA345" s="41"/>
      <c r="AB345" s="41"/>
      <c r="AC345" s="41"/>
      <c r="AD345" s="41"/>
      <c r="AE345" s="41"/>
      <c r="AF345" s="41"/>
      <c r="AG345" s="41"/>
      <c r="AH345" s="41"/>
      <c r="AI345" s="41"/>
      <c r="AJ345" s="41"/>
      <c r="AK345" s="41"/>
      <c r="AL345" s="41"/>
      <c r="AM345" s="41"/>
      <c r="AN345" s="41"/>
      <c r="AO345" s="41"/>
      <c r="AP345" s="41"/>
      <c r="AQ345" s="41"/>
      <c r="AR345" s="41"/>
      <c r="AS345" s="41"/>
      <c r="AT345" s="41"/>
      <c r="AU345" s="41"/>
      <c r="AV345" s="41"/>
      <c r="AW345" s="41"/>
      <c r="AX345" s="41"/>
      <c r="AY345" s="41"/>
      <c r="AZ345" s="41"/>
      <c r="BA345" s="41"/>
      <c r="BB345" s="41"/>
      <c r="BC345" s="41"/>
      <c r="BD345" s="41"/>
      <c r="BE345" s="41"/>
      <c r="BF345" s="41"/>
      <c r="BG345" s="41"/>
      <c r="BH345" s="41"/>
      <c r="BI345" s="41"/>
      <c r="BJ345" s="41"/>
      <c r="BK345" s="41"/>
      <c r="BL345" s="41"/>
      <c r="BM345" s="41"/>
    </row>
    <row r="346" spans="2:65" s="44" customFormat="1" x14ac:dyDescent="0.25">
      <c r="B346" s="64"/>
      <c r="C346" s="60"/>
      <c r="D346" s="64"/>
      <c r="E346" s="60"/>
      <c r="G346" s="41"/>
      <c r="H346" s="41"/>
      <c r="I346" s="41"/>
      <c r="J346" s="41"/>
      <c r="K346" s="41"/>
      <c r="L346" s="41"/>
      <c r="M346" s="41"/>
      <c r="N346" s="41"/>
      <c r="O346" s="41"/>
      <c r="P346" s="41"/>
      <c r="Q346" s="41"/>
      <c r="R346" s="41"/>
      <c r="S346" s="41"/>
      <c r="T346" s="41"/>
      <c r="U346" s="41"/>
      <c r="V346" s="41"/>
      <c r="W346" s="41"/>
      <c r="X346" s="41"/>
      <c r="Y346" s="41"/>
      <c r="Z346" s="41"/>
      <c r="AA346" s="41"/>
      <c r="AB346" s="41"/>
      <c r="AC346" s="41"/>
      <c r="AD346" s="41"/>
      <c r="AE346" s="41"/>
      <c r="AF346" s="41"/>
      <c r="AG346" s="41"/>
      <c r="AH346" s="41"/>
      <c r="AI346" s="41"/>
      <c r="AJ346" s="41"/>
      <c r="AK346" s="41"/>
      <c r="AL346" s="41"/>
      <c r="AM346" s="41"/>
      <c r="AN346" s="41"/>
      <c r="AO346" s="41"/>
      <c r="AP346" s="41"/>
      <c r="AQ346" s="41"/>
      <c r="AR346" s="41"/>
      <c r="AS346" s="41"/>
      <c r="AT346" s="41"/>
      <c r="AU346" s="41"/>
      <c r="AV346" s="41"/>
      <c r="AW346" s="41"/>
      <c r="AX346" s="41"/>
      <c r="AY346" s="41"/>
      <c r="AZ346" s="41"/>
      <c r="BA346" s="41"/>
      <c r="BB346" s="41"/>
      <c r="BC346" s="41"/>
      <c r="BD346" s="41"/>
      <c r="BE346" s="41"/>
      <c r="BF346" s="41"/>
      <c r="BG346" s="41"/>
      <c r="BH346" s="41"/>
      <c r="BI346" s="41"/>
      <c r="BJ346" s="41"/>
      <c r="BK346" s="41"/>
      <c r="BL346" s="41"/>
      <c r="BM346" s="41"/>
    </row>
    <row r="347" spans="2:65" s="44" customFormat="1" x14ac:dyDescent="0.25">
      <c r="B347" s="64"/>
      <c r="C347" s="60"/>
      <c r="D347" s="64"/>
      <c r="E347" s="60"/>
      <c r="G347" s="41"/>
      <c r="H347" s="41"/>
      <c r="I347" s="41"/>
      <c r="J347" s="41"/>
      <c r="K347" s="41"/>
      <c r="L347" s="41"/>
      <c r="M347" s="41"/>
      <c r="N347" s="41"/>
      <c r="O347" s="41"/>
      <c r="P347" s="41"/>
      <c r="Q347" s="41"/>
      <c r="R347" s="41"/>
      <c r="S347" s="41"/>
      <c r="T347" s="41"/>
      <c r="U347" s="41"/>
      <c r="V347" s="41"/>
      <c r="W347" s="41"/>
      <c r="X347" s="41"/>
      <c r="Y347" s="41"/>
      <c r="Z347" s="41"/>
      <c r="AA347" s="41"/>
      <c r="AB347" s="41"/>
      <c r="AC347" s="41"/>
      <c r="AD347" s="41"/>
      <c r="AE347" s="41"/>
      <c r="AF347" s="41"/>
      <c r="AG347" s="41"/>
      <c r="AH347" s="41"/>
      <c r="AI347" s="41"/>
      <c r="AJ347" s="41"/>
      <c r="AK347" s="41"/>
      <c r="AL347" s="41"/>
      <c r="AM347" s="41"/>
      <c r="AN347" s="41"/>
      <c r="AO347" s="41"/>
      <c r="AP347" s="41"/>
      <c r="AQ347" s="41"/>
      <c r="AR347" s="41"/>
      <c r="AS347" s="41"/>
      <c r="AT347" s="41"/>
      <c r="AU347" s="41"/>
      <c r="AV347" s="41"/>
      <c r="AW347" s="41"/>
      <c r="AX347" s="41"/>
      <c r="AY347" s="41"/>
      <c r="AZ347" s="41"/>
      <c r="BA347" s="41"/>
      <c r="BB347" s="41"/>
      <c r="BC347" s="41"/>
      <c r="BD347" s="41"/>
      <c r="BE347" s="41"/>
      <c r="BF347" s="41"/>
      <c r="BG347" s="41"/>
      <c r="BH347" s="41"/>
      <c r="BI347" s="41"/>
      <c r="BJ347" s="41"/>
      <c r="BK347" s="41"/>
      <c r="BL347" s="41"/>
      <c r="BM347" s="41"/>
    </row>
    <row r="348" spans="2:65" s="44" customFormat="1" x14ac:dyDescent="0.25">
      <c r="B348" s="64"/>
      <c r="C348" s="60"/>
      <c r="D348" s="64"/>
      <c r="E348" s="60"/>
      <c r="G348" s="41"/>
      <c r="H348" s="41"/>
      <c r="I348" s="41"/>
      <c r="J348" s="41"/>
      <c r="K348" s="41"/>
      <c r="L348" s="41"/>
      <c r="M348" s="41"/>
      <c r="N348" s="41"/>
      <c r="O348" s="41"/>
      <c r="P348" s="41"/>
      <c r="Q348" s="41"/>
      <c r="R348" s="41"/>
      <c r="S348" s="41"/>
      <c r="T348" s="41"/>
      <c r="U348" s="41"/>
      <c r="V348" s="41"/>
      <c r="W348" s="41"/>
      <c r="X348" s="41"/>
      <c r="Y348" s="41"/>
      <c r="Z348" s="41"/>
      <c r="AA348" s="41"/>
      <c r="AB348" s="41"/>
      <c r="AC348" s="41"/>
      <c r="AD348" s="41"/>
      <c r="AE348" s="41"/>
      <c r="AF348" s="41"/>
      <c r="AG348" s="41"/>
      <c r="AH348" s="41"/>
      <c r="AI348" s="41"/>
      <c r="AJ348" s="41"/>
      <c r="AK348" s="41"/>
      <c r="AL348" s="41"/>
      <c r="AM348" s="41"/>
      <c r="AN348" s="41"/>
      <c r="AO348" s="41"/>
      <c r="AP348" s="41"/>
      <c r="AQ348" s="41"/>
      <c r="AR348" s="41"/>
      <c r="AS348" s="41"/>
      <c r="AT348" s="41"/>
      <c r="AU348" s="41"/>
      <c r="AV348" s="41"/>
      <c r="AW348" s="41"/>
      <c r="AX348" s="41"/>
      <c r="AY348" s="41"/>
      <c r="AZ348" s="41"/>
      <c r="BA348" s="41"/>
      <c r="BB348" s="41"/>
      <c r="BC348" s="41"/>
      <c r="BD348" s="41"/>
      <c r="BE348" s="41"/>
      <c r="BF348" s="41"/>
      <c r="BG348" s="41"/>
      <c r="BH348" s="41"/>
      <c r="BI348" s="41"/>
      <c r="BJ348" s="41"/>
      <c r="BK348" s="41"/>
      <c r="BL348" s="41"/>
      <c r="BM348" s="41"/>
    </row>
    <row r="349" spans="2:65" s="44" customFormat="1" x14ac:dyDescent="0.25">
      <c r="B349" s="64"/>
      <c r="C349" s="60"/>
      <c r="D349" s="64"/>
      <c r="E349" s="60"/>
      <c r="G349" s="41"/>
      <c r="H349" s="41"/>
      <c r="I349" s="41"/>
      <c r="J349" s="41"/>
      <c r="K349" s="41"/>
      <c r="L349" s="41"/>
      <c r="M349" s="41"/>
      <c r="N349" s="41"/>
      <c r="O349" s="41"/>
      <c r="P349" s="41"/>
      <c r="Q349" s="41"/>
      <c r="R349" s="41"/>
      <c r="S349" s="41"/>
      <c r="T349" s="41"/>
      <c r="U349" s="41"/>
      <c r="V349" s="41"/>
      <c r="W349" s="41"/>
      <c r="X349" s="41"/>
      <c r="Y349" s="41"/>
      <c r="Z349" s="41"/>
      <c r="AA349" s="41"/>
      <c r="AB349" s="41"/>
      <c r="AC349" s="41"/>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row>
    <row r="350" spans="2:65" s="44" customFormat="1" x14ac:dyDescent="0.25">
      <c r="B350" s="64"/>
      <c r="C350" s="60"/>
      <c r="D350" s="64"/>
      <c r="E350" s="60"/>
      <c r="G350" s="41"/>
      <c r="H350" s="41"/>
      <c r="I350" s="41"/>
      <c r="J350" s="41"/>
      <c r="K350" s="41"/>
      <c r="L350" s="41"/>
      <c r="M350" s="41"/>
      <c r="N350" s="41"/>
      <c r="O350" s="41"/>
      <c r="P350" s="41"/>
      <c r="Q350" s="41"/>
      <c r="R350" s="41"/>
      <c r="S350" s="41"/>
      <c r="T350" s="41"/>
      <c r="U350" s="41"/>
      <c r="V350" s="41"/>
      <c r="W350" s="41"/>
      <c r="X350" s="41"/>
      <c r="Y350" s="41"/>
      <c r="Z350" s="41"/>
      <c r="AA350" s="41"/>
      <c r="AB350" s="41"/>
      <c r="AC350" s="41"/>
      <c r="AD350" s="41"/>
      <c r="AE350" s="41"/>
      <c r="AF350" s="41"/>
      <c r="AG350" s="41"/>
      <c r="AH350" s="41"/>
      <c r="AI350" s="41"/>
      <c r="AJ350" s="41"/>
      <c r="AK350" s="41"/>
      <c r="AL350" s="41"/>
      <c r="AM350" s="41"/>
      <c r="AN350" s="41"/>
      <c r="AO350" s="41"/>
      <c r="AP350" s="41"/>
      <c r="AQ350" s="41"/>
      <c r="AR350" s="41"/>
      <c r="AS350" s="41"/>
      <c r="AT350" s="41"/>
      <c r="AU350" s="41"/>
      <c r="AV350" s="41"/>
      <c r="AW350" s="41"/>
      <c r="AX350" s="41"/>
      <c r="AY350" s="41"/>
      <c r="AZ350" s="41"/>
      <c r="BA350" s="41"/>
      <c r="BB350" s="41"/>
      <c r="BC350" s="41"/>
      <c r="BD350" s="41"/>
      <c r="BE350" s="41"/>
      <c r="BF350" s="41"/>
      <c r="BG350" s="41"/>
      <c r="BH350" s="41"/>
      <c r="BI350" s="41"/>
      <c r="BJ350" s="41"/>
      <c r="BK350" s="41"/>
      <c r="BL350" s="41"/>
      <c r="BM350" s="41"/>
    </row>
    <row r="351" spans="2:65" s="44" customFormat="1" x14ac:dyDescent="0.25">
      <c r="B351" s="64"/>
      <c r="C351" s="60"/>
      <c r="D351" s="64"/>
      <c r="E351" s="60"/>
      <c r="G351" s="41"/>
      <c r="H351" s="41"/>
      <c r="I351" s="41"/>
      <c r="J351" s="41"/>
      <c r="K351" s="41"/>
      <c r="L351" s="41"/>
      <c r="M351" s="41"/>
      <c r="N351" s="41"/>
      <c r="O351" s="41"/>
      <c r="P351" s="41"/>
      <c r="Q351" s="41"/>
      <c r="R351" s="41"/>
      <c r="S351" s="41"/>
      <c r="T351" s="41"/>
      <c r="U351" s="41"/>
      <c r="V351" s="41"/>
      <c r="W351" s="41"/>
      <c r="X351" s="41"/>
      <c r="Y351" s="41"/>
      <c r="Z351" s="41"/>
      <c r="AA351" s="41"/>
      <c r="AB351" s="41"/>
      <c r="AC351" s="41"/>
      <c r="AD351" s="41"/>
      <c r="AE351" s="41"/>
      <c r="AF351" s="41"/>
      <c r="AG351" s="41"/>
      <c r="AH351" s="41"/>
      <c r="AI351" s="41"/>
      <c r="AJ351" s="41"/>
      <c r="AK351" s="41"/>
      <c r="AL351" s="41"/>
      <c r="AM351" s="41"/>
      <c r="AN351" s="41"/>
      <c r="AO351" s="41"/>
      <c r="AP351" s="41"/>
      <c r="AQ351" s="41"/>
      <c r="AR351" s="41"/>
      <c r="AS351" s="41"/>
      <c r="AT351" s="41"/>
      <c r="AU351" s="41"/>
      <c r="AV351" s="41"/>
      <c r="AW351" s="41"/>
      <c r="AX351" s="41"/>
      <c r="AY351" s="41"/>
      <c r="AZ351" s="41"/>
      <c r="BA351" s="41"/>
      <c r="BB351" s="41"/>
      <c r="BC351" s="41"/>
      <c r="BD351" s="41"/>
      <c r="BE351" s="41"/>
      <c r="BF351" s="41"/>
      <c r="BG351" s="41"/>
      <c r="BH351" s="41"/>
      <c r="BI351" s="41"/>
      <c r="BJ351" s="41"/>
      <c r="BK351" s="41"/>
      <c r="BL351" s="41"/>
      <c r="BM351" s="41"/>
    </row>
    <row r="352" spans="2:65" s="44" customFormat="1" x14ac:dyDescent="0.25">
      <c r="B352" s="64"/>
      <c r="C352" s="60"/>
      <c r="D352" s="64"/>
      <c r="E352" s="60"/>
      <c r="G352" s="41"/>
      <c r="H352" s="41"/>
      <c r="I352" s="41"/>
      <c r="J352" s="41"/>
      <c r="K352" s="41"/>
      <c r="L352" s="41"/>
      <c r="M352" s="41"/>
      <c r="N352" s="41"/>
      <c r="O352" s="41"/>
      <c r="P352" s="41"/>
      <c r="Q352" s="41"/>
      <c r="R352" s="41"/>
      <c r="S352" s="41"/>
      <c r="T352" s="41"/>
      <c r="U352" s="41"/>
      <c r="V352" s="41"/>
      <c r="W352" s="41"/>
      <c r="X352" s="41"/>
      <c r="Y352" s="41"/>
      <c r="Z352" s="41"/>
      <c r="AA352" s="41"/>
      <c r="AB352" s="41"/>
      <c r="AC352" s="41"/>
      <c r="AD352" s="41"/>
      <c r="AE352" s="41"/>
      <c r="AF352" s="41"/>
      <c r="AG352" s="41"/>
      <c r="AH352" s="41"/>
      <c r="AI352" s="41"/>
      <c r="AJ352" s="41"/>
      <c r="AK352" s="41"/>
      <c r="AL352" s="41"/>
      <c r="AM352" s="41"/>
      <c r="AN352" s="41"/>
      <c r="AO352" s="41"/>
      <c r="AP352" s="41"/>
      <c r="AQ352" s="41"/>
      <c r="AR352" s="41"/>
      <c r="AS352" s="41"/>
      <c r="AT352" s="41"/>
      <c r="AU352" s="41"/>
      <c r="AV352" s="41"/>
      <c r="AW352" s="41"/>
      <c r="AX352" s="41"/>
      <c r="AY352" s="41"/>
      <c r="AZ352" s="41"/>
      <c r="BA352" s="41"/>
      <c r="BB352" s="41"/>
      <c r="BC352" s="41"/>
      <c r="BD352" s="41"/>
      <c r="BE352" s="41"/>
      <c r="BF352" s="41"/>
      <c r="BG352" s="41"/>
      <c r="BH352" s="41"/>
      <c r="BI352" s="41"/>
      <c r="BJ352" s="41"/>
      <c r="BK352" s="41"/>
      <c r="BL352" s="41"/>
      <c r="BM352" s="41"/>
    </row>
    <row r="353" spans="2:65" s="44" customFormat="1" x14ac:dyDescent="0.25">
      <c r="B353" s="64"/>
      <c r="C353" s="60"/>
      <c r="D353" s="64"/>
      <c r="E353" s="60"/>
      <c r="G353" s="41"/>
      <c r="H353" s="41"/>
      <c r="I353" s="41"/>
      <c r="J353" s="41"/>
      <c r="K353" s="41"/>
      <c r="L353" s="41"/>
      <c r="M353" s="41"/>
      <c r="N353" s="41"/>
      <c r="O353" s="41"/>
      <c r="P353" s="41"/>
      <c r="Q353" s="41"/>
      <c r="R353" s="41"/>
      <c r="S353" s="41"/>
      <c r="T353" s="41"/>
      <c r="U353" s="41"/>
      <c r="V353" s="41"/>
      <c r="W353" s="41"/>
      <c r="X353" s="41"/>
      <c r="Y353" s="41"/>
      <c r="Z353" s="41"/>
      <c r="AA353" s="41"/>
      <c r="AB353" s="41"/>
      <c r="AC353" s="41"/>
      <c r="AD353" s="41"/>
      <c r="AE353" s="41"/>
      <c r="AF353" s="41"/>
      <c r="AG353" s="41"/>
      <c r="AH353" s="41"/>
      <c r="AI353" s="41"/>
      <c r="AJ353" s="41"/>
      <c r="AK353" s="41"/>
      <c r="AL353" s="41"/>
      <c r="AM353" s="41"/>
      <c r="AN353" s="41"/>
      <c r="AO353" s="41"/>
      <c r="AP353" s="41"/>
      <c r="AQ353" s="41"/>
      <c r="AR353" s="41"/>
      <c r="AS353" s="41"/>
      <c r="AT353" s="41"/>
      <c r="AU353" s="41"/>
      <c r="AV353" s="41"/>
      <c r="AW353" s="41"/>
      <c r="AX353" s="41"/>
      <c r="AY353" s="41"/>
      <c r="AZ353" s="41"/>
      <c r="BA353" s="41"/>
      <c r="BB353" s="41"/>
      <c r="BC353" s="41"/>
      <c r="BD353" s="41"/>
      <c r="BE353" s="41"/>
      <c r="BF353" s="41"/>
      <c r="BG353" s="41"/>
      <c r="BH353" s="41"/>
      <c r="BI353" s="41"/>
      <c r="BJ353" s="41"/>
      <c r="BK353" s="41"/>
      <c r="BL353" s="41"/>
      <c r="BM353" s="41"/>
    </row>
    <row r="354" spans="2:65" s="44" customFormat="1" x14ac:dyDescent="0.25">
      <c r="B354" s="64"/>
      <c r="C354" s="60"/>
      <c r="D354" s="64"/>
      <c r="E354" s="60"/>
      <c r="G354" s="41"/>
      <c r="H354" s="41"/>
      <c r="I354" s="41"/>
      <c r="J354" s="41"/>
      <c r="K354" s="41"/>
      <c r="L354" s="41"/>
      <c r="M354" s="41"/>
      <c r="N354" s="41"/>
      <c r="O354" s="41"/>
      <c r="P354" s="41"/>
      <c r="Q354" s="41"/>
      <c r="R354" s="41"/>
      <c r="S354" s="41"/>
      <c r="T354" s="41"/>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41"/>
      <c r="BJ354" s="41"/>
      <c r="BK354" s="41"/>
      <c r="BL354" s="41"/>
      <c r="BM354" s="41"/>
    </row>
    <row r="355" spans="2:65" s="44" customFormat="1" x14ac:dyDescent="0.25">
      <c r="B355" s="64"/>
      <c r="C355" s="60"/>
      <c r="D355" s="64"/>
      <c r="E355" s="60"/>
      <c r="G355" s="41"/>
      <c r="H355" s="41"/>
      <c r="I355" s="41"/>
      <c r="J355" s="41"/>
      <c r="K355" s="41"/>
      <c r="L355" s="41"/>
      <c r="M355" s="41"/>
      <c r="N355" s="41"/>
      <c r="O355" s="41"/>
      <c r="P355" s="41"/>
      <c r="Q355" s="41"/>
      <c r="R355" s="41"/>
      <c r="S355" s="41"/>
      <c r="T355" s="41"/>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41"/>
      <c r="BJ355" s="41"/>
      <c r="BK355" s="41"/>
      <c r="BL355" s="41"/>
      <c r="BM355" s="41"/>
    </row>
    <row r="356" spans="2:65" s="44" customFormat="1" x14ac:dyDescent="0.25">
      <c r="B356" s="64"/>
      <c r="C356" s="60"/>
      <c r="D356" s="64"/>
      <c r="E356" s="60"/>
      <c r="G356" s="41"/>
      <c r="H356" s="41"/>
      <c r="I356" s="41"/>
      <c r="J356" s="41"/>
      <c r="K356" s="41"/>
      <c r="L356" s="41"/>
      <c r="M356" s="41"/>
      <c r="N356" s="41"/>
      <c r="O356" s="41"/>
      <c r="P356" s="41"/>
      <c r="Q356" s="41"/>
      <c r="R356" s="41"/>
      <c r="S356" s="41"/>
      <c r="T356" s="41"/>
      <c r="U356" s="41"/>
      <c r="V356" s="41"/>
      <c r="W356" s="41"/>
      <c r="X356" s="41"/>
      <c r="Y356" s="41"/>
      <c r="Z356" s="41"/>
      <c r="AA356" s="41"/>
      <c r="AB356" s="41"/>
      <c r="AC356" s="41"/>
      <c r="AD356" s="41"/>
      <c r="AE356" s="41"/>
      <c r="AF356" s="41"/>
      <c r="AG356" s="41"/>
      <c r="AH356" s="41"/>
      <c r="AI356" s="41"/>
      <c r="AJ356" s="41"/>
      <c r="AK356" s="41"/>
      <c r="AL356" s="41"/>
      <c r="AM356" s="41"/>
      <c r="AN356" s="41"/>
      <c r="AO356" s="41"/>
      <c r="AP356" s="41"/>
      <c r="AQ356" s="41"/>
      <c r="AR356" s="41"/>
      <c r="AS356" s="41"/>
      <c r="AT356" s="41"/>
      <c r="AU356" s="41"/>
      <c r="AV356" s="41"/>
      <c r="AW356" s="41"/>
      <c r="AX356" s="41"/>
      <c r="AY356" s="41"/>
      <c r="AZ356" s="41"/>
      <c r="BA356" s="41"/>
      <c r="BB356" s="41"/>
      <c r="BC356" s="41"/>
      <c r="BD356" s="41"/>
      <c r="BE356" s="41"/>
      <c r="BF356" s="41"/>
      <c r="BG356" s="41"/>
      <c r="BH356" s="41"/>
      <c r="BI356" s="41"/>
      <c r="BJ356" s="41"/>
      <c r="BK356" s="41"/>
      <c r="BL356" s="41"/>
      <c r="BM356" s="41"/>
    </row>
    <row r="357" spans="2:65" s="44" customFormat="1" x14ac:dyDescent="0.25">
      <c r="B357" s="64"/>
      <c r="C357" s="60"/>
      <c r="D357" s="64"/>
      <c r="E357" s="60"/>
      <c r="G357" s="41"/>
      <c r="H357" s="41"/>
      <c r="I357" s="41"/>
      <c r="J357" s="41"/>
      <c r="K357" s="41"/>
      <c r="L357" s="41"/>
      <c r="M357" s="41"/>
      <c r="N357" s="41"/>
      <c r="O357" s="41"/>
      <c r="P357" s="41"/>
      <c r="Q357" s="41"/>
      <c r="R357" s="41"/>
      <c r="S357" s="41"/>
      <c r="T357" s="41"/>
      <c r="U357" s="41"/>
      <c r="V357" s="41"/>
      <c r="W357" s="41"/>
      <c r="X357" s="41"/>
      <c r="Y357" s="41"/>
      <c r="Z357" s="41"/>
      <c r="AA357" s="41"/>
      <c r="AB357" s="41"/>
      <c r="AC357" s="41"/>
      <c r="AD357" s="41"/>
      <c r="AE357" s="41"/>
      <c r="AF357" s="41"/>
      <c r="AG357" s="41"/>
      <c r="AH357" s="41"/>
      <c r="AI357" s="41"/>
      <c r="AJ357" s="41"/>
      <c r="AK357" s="41"/>
      <c r="AL357" s="41"/>
      <c r="AM357" s="41"/>
      <c r="AN357" s="41"/>
      <c r="AO357" s="41"/>
      <c r="AP357" s="41"/>
      <c r="AQ357" s="41"/>
      <c r="AR357" s="41"/>
      <c r="AS357" s="41"/>
      <c r="AT357" s="41"/>
      <c r="AU357" s="41"/>
      <c r="AV357" s="41"/>
      <c r="AW357" s="41"/>
      <c r="AX357" s="41"/>
      <c r="AY357" s="41"/>
      <c r="AZ357" s="41"/>
      <c r="BA357" s="41"/>
      <c r="BB357" s="41"/>
      <c r="BC357" s="41"/>
      <c r="BD357" s="41"/>
      <c r="BE357" s="41"/>
      <c r="BF357" s="41"/>
      <c r="BG357" s="41"/>
      <c r="BH357" s="41"/>
      <c r="BI357" s="41"/>
      <c r="BJ357" s="41"/>
      <c r="BK357" s="41"/>
      <c r="BL357" s="41"/>
      <c r="BM357" s="41"/>
    </row>
    <row r="358" spans="2:65" s="44" customFormat="1" x14ac:dyDescent="0.25">
      <c r="B358" s="64"/>
      <c r="C358" s="60"/>
      <c r="D358" s="64"/>
      <c r="E358" s="60"/>
      <c r="G358" s="41"/>
      <c r="H358" s="41"/>
      <c r="I358" s="41"/>
      <c r="J358" s="41"/>
      <c r="K358" s="41"/>
      <c r="L358" s="41"/>
      <c r="M358" s="41"/>
      <c r="N358" s="41"/>
      <c r="O358" s="41"/>
      <c r="P358" s="41"/>
      <c r="Q358" s="41"/>
      <c r="R358" s="41"/>
      <c r="S358" s="41"/>
      <c r="T358" s="41"/>
      <c r="U358" s="41"/>
      <c r="V358" s="41"/>
      <c r="W358" s="41"/>
      <c r="X358" s="41"/>
      <c r="Y358" s="41"/>
      <c r="Z358" s="41"/>
      <c r="AA358" s="41"/>
      <c r="AB358" s="41"/>
      <c r="AC358" s="41"/>
      <c r="AD358" s="41"/>
      <c r="AE358" s="41"/>
      <c r="AF358" s="41"/>
      <c r="AG358" s="41"/>
      <c r="AH358" s="41"/>
      <c r="AI358" s="41"/>
      <c r="AJ358" s="41"/>
      <c r="AK358" s="41"/>
      <c r="AL358" s="41"/>
      <c r="AM358" s="41"/>
      <c r="AN358" s="41"/>
      <c r="AO358" s="41"/>
      <c r="AP358" s="41"/>
      <c r="AQ358" s="41"/>
      <c r="AR358" s="41"/>
      <c r="AS358" s="41"/>
      <c r="AT358" s="41"/>
      <c r="AU358" s="41"/>
      <c r="AV358" s="41"/>
      <c r="AW358" s="41"/>
      <c r="AX358" s="41"/>
      <c r="AY358" s="41"/>
      <c r="AZ358" s="41"/>
      <c r="BA358" s="41"/>
      <c r="BB358" s="41"/>
      <c r="BC358" s="41"/>
      <c r="BD358" s="41"/>
      <c r="BE358" s="41"/>
      <c r="BF358" s="41"/>
      <c r="BG358" s="41"/>
      <c r="BH358" s="41"/>
      <c r="BI358" s="41"/>
      <c r="BJ358" s="41"/>
      <c r="BK358" s="41"/>
      <c r="BL358" s="41"/>
      <c r="BM358" s="41"/>
    </row>
    <row r="359" spans="2:65" s="44" customFormat="1" x14ac:dyDescent="0.25">
      <c r="B359" s="64"/>
      <c r="C359" s="60"/>
      <c r="D359" s="64"/>
      <c r="E359" s="60"/>
      <c r="G359" s="41"/>
      <c r="H359" s="41"/>
      <c r="I359" s="41"/>
      <c r="J359" s="41"/>
      <c r="K359" s="41"/>
      <c r="L359" s="41"/>
      <c r="M359" s="41"/>
      <c r="N359" s="41"/>
      <c r="O359" s="41"/>
      <c r="P359" s="41"/>
      <c r="Q359" s="41"/>
      <c r="R359" s="41"/>
      <c r="S359" s="41"/>
      <c r="T359" s="41"/>
      <c r="U359" s="41"/>
      <c r="V359" s="41"/>
      <c r="W359" s="41"/>
      <c r="X359" s="41"/>
      <c r="Y359" s="41"/>
      <c r="Z359" s="41"/>
      <c r="AA359" s="41"/>
      <c r="AB359" s="41"/>
      <c r="AC359" s="41"/>
      <c r="AD359" s="41"/>
      <c r="AE359" s="41"/>
      <c r="AF359" s="41"/>
      <c r="AG359" s="41"/>
      <c r="AH359" s="41"/>
      <c r="AI359" s="41"/>
      <c r="AJ359" s="41"/>
      <c r="AK359" s="41"/>
      <c r="AL359" s="41"/>
      <c r="AM359" s="41"/>
      <c r="AN359" s="41"/>
      <c r="AO359" s="41"/>
      <c r="AP359" s="41"/>
      <c r="AQ359" s="41"/>
      <c r="AR359" s="41"/>
      <c r="AS359" s="41"/>
      <c r="AT359" s="41"/>
      <c r="AU359" s="41"/>
      <c r="AV359" s="41"/>
      <c r="AW359" s="41"/>
      <c r="AX359" s="41"/>
      <c r="AY359" s="41"/>
      <c r="AZ359" s="41"/>
      <c r="BA359" s="41"/>
      <c r="BB359" s="41"/>
      <c r="BC359" s="41"/>
      <c r="BD359" s="41"/>
      <c r="BE359" s="41"/>
      <c r="BF359" s="41"/>
      <c r="BG359" s="41"/>
      <c r="BH359" s="41"/>
      <c r="BI359" s="41"/>
      <c r="BJ359" s="41"/>
      <c r="BK359" s="41"/>
      <c r="BL359" s="41"/>
      <c r="BM359" s="41"/>
    </row>
    <row r="360" spans="2:65" s="44" customFormat="1" x14ac:dyDescent="0.25">
      <c r="B360" s="64"/>
      <c r="C360" s="60"/>
      <c r="D360" s="64"/>
      <c r="E360" s="60"/>
      <c r="G360" s="41"/>
      <c r="H360" s="41"/>
      <c r="I360" s="41"/>
      <c r="J360" s="41"/>
      <c r="K360" s="41"/>
      <c r="L360" s="41"/>
      <c r="M360" s="41"/>
      <c r="N360" s="41"/>
      <c r="O360" s="41"/>
      <c r="P360" s="41"/>
      <c r="Q360" s="41"/>
      <c r="R360" s="41"/>
      <c r="S360" s="41"/>
      <c r="T360" s="41"/>
      <c r="U360" s="41"/>
      <c r="V360" s="41"/>
      <c r="W360" s="41"/>
      <c r="X360" s="41"/>
      <c r="Y360" s="41"/>
      <c r="Z360" s="41"/>
      <c r="AA360" s="41"/>
      <c r="AB360" s="41"/>
      <c r="AC360" s="41"/>
      <c r="AD360" s="41"/>
      <c r="AE360" s="41"/>
      <c r="AF360" s="41"/>
      <c r="AG360" s="41"/>
      <c r="AH360" s="41"/>
      <c r="AI360" s="41"/>
      <c r="AJ360" s="41"/>
      <c r="AK360" s="41"/>
      <c r="AL360" s="41"/>
      <c r="AM360" s="41"/>
      <c r="AN360" s="41"/>
      <c r="AO360" s="41"/>
      <c r="AP360" s="41"/>
      <c r="AQ360" s="41"/>
      <c r="AR360" s="41"/>
      <c r="AS360" s="41"/>
      <c r="AT360" s="41"/>
      <c r="AU360" s="41"/>
      <c r="AV360" s="41"/>
      <c r="AW360" s="41"/>
      <c r="AX360" s="41"/>
      <c r="AY360" s="41"/>
      <c r="AZ360" s="41"/>
      <c r="BA360" s="41"/>
      <c r="BB360" s="41"/>
      <c r="BC360" s="41"/>
      <c r="BD360" s="41"/>
      <c r="BE360" s="41"/>
      <c r="BF360" s="41"/>
      <c r="BG360" s="41"/>
      <c r="BH360" s="41"/>
      <c r="BI360" s="41"/>
      <c r="BJ360" s="41"/>
      <c r="BK360" s="41"/>
      <c r="BL360" s="41"/>
      <c r="BM360" s="41"/>
    </row>
    <row r="361" spans="2:65" s="44" customFormat="1" x14ac:dyDescent="0.25">
      <c r="B361" s="64"/>
      <c r="C361" s="60"/>
      <c r="D361" s="64"/>
      <c r="E361" s="60"/>
      <c r="G361" s="41"/>
      <c r="H361" s="41"/>
      <c r="I361" s="41"/>
      <c r="J361" s="41"/>
      <c r="K361" s="41"/>
      <c r="L361" s="41"/>
      <c r="M361" s="41"/>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row>
    <row r="362" spans="2:65" s="44" customFormat="1" x14ac:dyDescent="0.25">
      <c r="B362" s="64"/>
      <c r="C362" s="60"/>
      <c r="D362" s="64"/>
      <c r="E362" s="60"/>
      <c r="G362" s="41"/>
      <c r="H362" s="41"/>
      <c r="I362" s="41"/>
      <c r="J362" s="41"/>
      <c r="K362" s="41"/>
      <c r="L362" s="41"/>
      <c r="M362" s="41"/>
      <c r="N362" s="41"/>
      <c r="O362" s="41"/>
      <c r="P362" s="41"/>
      <c r="Q362" s="41"/>
      <c r="R362" s="41"/>
      <c r="S362" s="41"/>
      <c r="T362" s="41"/>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row>
    <row r="363" spans="2:65" s="44" customFormat="1" x14ac:dyDescent="0.25">
      <c r="B363" s="64"/>
      <c r="C363" s="60"/>
      <c r="D363" s="64"/>
      <c r="E363" s="60"/>
      <c r="G363" s="41"/>
      <c r="H363" s="41"/>
      <c r="I363" s="41"/>
      <c r="J363" s="41"/>
      <c r="K363" s="41"/>
      <c r="L363" s="41"/>
      <c r="M363" s="41"/>
      <c r="N363" s="41"/>
      <c r="O363" s="41"/>
      <c r="P363" s="41"/>
      <c r="Q363" s="41"/>
      <c r="R363" s="41"/>
      <c r="S363" s="41"/>
      <c r="T363" s="41"/>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row>
    <row r="364" spans="2:65" s="44" customFormat="1" x14ac:dyDescent="0.25">
      <c r="B364" s="64"/>
      <c r="C364" s="60"/>
      <c r="D364" s="64"/>
      <c r="E364" s="60"/>
      <c r="G364" s="41"/>
      <c r="H364" s="41"/>
      <c r="I364" s="41"/>
      <c r="J364" s="41"/>
      <c r="K364" s="41"/>
      <c r="L364" s="41"/>
      <c r="M364" s="41"/>
      <c r="N364" s="41"/>
      <c r="O364" s="41"/>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row>
    <row r="365" spans="2:65" s="44" customFormat="1" x14ac:dyDescent="0.25">
      <c r="B365" s="64"/>
      <c r="C365" s="60"/>
      <c r="D365" s="64"/>
      <c r="E365" s="60"/>
      <c r="G365" s="41"/>
      <c r="H365" s="41"/>
      <c r="I365" s="41"/>
      <c r="J365" s="41"/>
      <c r="K365" s="41"/>
      <c r="L365" s="41"/>
      <c r="M365" s="41"/>
      <c r="N365" s="41"/>
      <c r="O365" s="41"/>
      <c r="P365" s="41"/>
      <c r="Q365" s="41"/>
      <c r="R365" s="41"/>
      <c r="S365" s="41"/>
      <c r="T365" s="41"/>
      <c r="U365" s="41"/>
      <c r="V365" s="41"/>
      <c r="W365" s="41"/>
      <c r="X365" s="41"/>
      <c r="Y365" s="41"/>
      <c r="Z365" s="41"/>
      <c r="AA365" s="41"/>
      <c r="AB365" s="41"/>
      <c r="AC365" s="41"/>
      <c r="AD365" s="41"/>
      <c r="AE365" s="41"/>
      <c r="AF365" s="41"/>
      <c r="AG365" s="41"/>
      <c r="AH365" s="41"/>
      <c r="AI365" s="41"/>
      <c r="AJ365" s="41"/>
      <c r="AK365" s="41"/>
      <c r="AL365" s="41"/>
      <c r="AM365" s="41"/>
      <c r="AN365" s="41"/>
      <c r="AO365" s="41"/>
      <c r="AP365" s="41"/>
      <c r="AQ365" s="41"/>
      <c r="AR365" s="41"/>
      <c r="AS365" s="41"/>
      <c r="AT365" s="41"/>
      <c r="AU365" s="41"/>
      <c r="AV365" s="41"/>
      <c r="AW365" s="41"/>
      <c r="AX365" s="41"/>
      <c r="AY365" s="41"/>
      <c r="AZ365" s="41"/>
      <c r="BA365" s="41"/>
      <c r="BB365" s="41"/>
      <c r="BC365" s="41"/>
      <c r="BD365" s="41"/>
      <c r="BE365" s="41"/>
      <c r="BF365" s="41"/>
      <c r="BG365" s="41"/>
      <c r="BH365" s="41"/>
      <c r="BI365" s="41"/>
      <c r="BJ365" s="41"/>
      <c r="BK365" s="41"/>
      <c r="BL365" s="41"/>
      <c r="BM365" s="41"/>
    </row>
    <row r="366" spans="2:65" s="44" customFormat="1" x14ac:dyDescent="0.25">
      <c r="B366" s="64"/>
      <c r="C366" s="60"/>
      <c r="D366" s="64"/>
      <c r="E366" s="60"/>
      <c r="G366" s="41"/>
      <c r="H366" s="41"/>
      <c r="I366" s="41"/>
      <c r="J366" s="41"/>
      <c r="K366" s="41"/>
      <c r="L366" s="41"/>
      <c r="M366" s="41"/>
      <c r="N366" s="41"/>
      <c r="O366" s="41"/>
      <c r="P366" s="41"/>
      <c r="Q366" s="41"/>
      <c r="R366" s="41"/>
      <c r="S366" s="41"/>
      <c r="T366" s="41"/>
      <c r="U366" s="41"/>
      <c r="V366" s="41"/>
      <c r="W366" s="41"/>
      <c r="X366" s="41"/>
      <c r="Y366" s="41"/>
      <c r="Z366" s="41"/>
      <c r="AA366" s="41"/>
      <c r="AB366" s="41"/>
      <c r="AC366" s="41"/>
      <c r="AD366" s="41"/>
      <c r="AE366" s="41"/>
      <c r="AF366" s="41"/>
      <c r="AG366" s="41"/>
      <c r="AH366" s="41"/>
      <c r="AI366" s="41"/>
      <c r="AJ366" s="41"/>
      <c r="AK366" s="41"/>
      <c r="AL366" s="41"/>
      <c r="AM366" s="41"/>
      <c r="AN366" s="41"/>
      <c r="AO366" s="41"/>
      <c r="AP366" s="41"/>
      <c r="AQ366" s="41"/>
      <c r="AR366" s="41"/>
      <c r="AS366" s="41"/>
      <c r="AT366" s="41"/>
      <c r="AU366" s="41"/>
      <c r="AV366" s="41"/>
      <c r="AW366" s="41"/>
      <c r="AX366" s="41"/>
      <c r="AY366" s="41"/>
      <c r="AZ366" s="41"/>
      <c r="BA366" s="41"/>
      <c r="BB366" s="41"/>
      <c r="BC366" s="41"/>
      <c r="BD366" s="41"/>
      <c r="BE366" s="41"/>
      <c r="BF366" s="41"/>
      <c r="BG366" s="41"/>
      <c r="BH366" s="41"/>
      <c r="BI366" s="41"/>
      <c r="BJ366" s="41"/>
      <c r="BK366" s="41"/>
      <c r="BL366" s="41"/>
      <c r="BM366" s="41"/>
    </row>
    <row r="367" spans="2:65" s="44" customFormat="1" x14ac:dyDescent="0.25">
      <c r="B367" s="64"/>
      <c r="C367" s="60"/>
      <c r="D367" s="64"/>
      <c r="E367" s="60"/>
      <c r="G367" s="41"/>
      <c r="H367" s="41"/>
      <c r="I367" s="41"/>
      <c r="J367" s="41"/>
      <c r="K367" s="41"/>
      <c r="L367" s="41"/>
      <c r="M367" s="41"/>
      <c r="N367" s="41"/>
      <c r="O367" s="41"/>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row>
    <row r="368" spans="2:65" s="44" customFormat="1" x14ac:dyDescent="0.25">
      <c r="B368" s="64"/>
      <c r="C368" s="60"/>
      <c r="D368" s="64"/>
      <c r="E368" s="60"/>
      <c r="G368" s="41"/>
      <c r="H368" s="41"/>
      <c r="I368" s="41"/>
      <c r="J368" s="41"/>
      <c r="K368" s="41"/>
      <c r="L368" s="41"/>
      <c r="M368" s="41"/>
      <c r="N368" s="41"/>
      <c r="O368" s="41"/>
      <c r="P368" s="41"/>
      <c r="Q368" s="41"/>
      <c r="R368" s="41"/>
      <c r="S368" s="41"/>
      <c r="T368" s="41"/>
      <c r="U368" s="41"/>
      <c r="V368" s="41"/>
      <c r="W368" s="41"/>
      <c r="X368" s="41"/>
      <c r="Y368" s="41"/>
      <c r="Z368" s="41"/>
      <c r="AA368" s="41"/>
      <c r="AB368" s="41"/>
      <c r="AC368" s="41"/>
      <c r="AD368" s="41"/>
      <c r="AE368" s="41"/>
      <c r="AF368" s="41"/>
      <c r="AG368" s="41"/>
      <c r="AH368" s="41"/>
      <c r="AI368" s="41"/>
      <c r="AJ368" s="41"/>
      <c r="AK368" s="41"/>
      <c r="AL368" s="41"/>
      <c r="AM368" s="41"/>
      <c r="AN368" s="41"/>
      <c r="AO368" s="41"/>
      <c r="AP368" s="41"/>
      <c r="AQ368" s="41"/>
      <c r="AR368" s="41"/>
      <c r="AS368" s="41"/>
      <c r="AT368" s="41"/>
      <c r="AU368" s="41"/>
      <c r="AV368" s="41"/>
      <c r="AW368" s="41"/>
      <c r="AX368" s="41"/>
      <c r="AY368" s="41"/>
      <c r="AZ368" s="41"/>
      <c r="BA368" s="41"/>
      <c r="BB368" s="41"/>
      <c r="BC368" s="41"/>
      <c r="BD368" s="41"/>
      <c r="BE368" s="41"/>
      <c r="BF368" s="41"/>
      <c r="BG368" s="41"/>
      <c r="BH368" s="41"/>
      <c r="BI368" s="41"/>
      <c r="BJ368" s="41"/>
      <c r="BK368" s="41"/>
      <c r="BL368" s="41"/>
      <c r="BM368" s="41"/>
    </row>
    <row r="369" spans="2:65" s="44" customFormat="1" x14ac:dyDescent="0.25">
      <c r="B369" s="64"/>
      <c r="C369" s="60"/>
      <c r="D369" s="64"/>
      <c r="E369" s="60"/>
      <c r="G369" s="41"/>
      <c r="H369" s="41"/>
      <c r="I369" s="41"/>
      <c r="J369" s="41"/>
      <c r="K369" s="41"/>
      <c r="L369" s="41"/>
      <c r="M369" s="41"/>
      <c r="N369" s="41"/>
      <c r="O369" s="41"/>
      <c r="P369" s="41"/>
      <c r="Q369" s="41"/>
      <c r="R369" s="41"/>
      <c r="S369" s="41"/>
      <c r="T369" s="41"/>
      <c r="U369" s="41"/>
      <c r="V369" s="41"/>
      <c r="W369" s="41"/>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row>
    <row r="370" spans="2:65" s="44" customFormat="1" x14ac:dyDescent="0.25">
      <c r="B370" s="64"/>
      <c r="C370" s="60"/>
      <c r="D370" s="64"/>
      <c r="E370" s="60"/>
      <c r="G370" s="41"/>
      <c r="H370" s="41"/>
      <c r="I370" s="41"/>
      <c r="J370" s="41"/>
      <c r="K370" s="41"/>
      <c r="L370" s="41"/>
      <c r="M370" s="41"/>
      <c r="N370" s="41"/>
      <c r="O370" s="41"/>
      <c r="P370" s="41"/>
      <c r="Q370" s="41"/>
      <c r="R370" s="41"/>
      <c r="S370" s="41"/>
      <c r="T370" s="41"/>
      <c r="U370" s="41"/>
      <c r="V370" s="41"/>
      <c r="W370" s="41"/>
      <c r="X370" s="41"/>
      <c r="Y370" s="41"/>
      <c r="Z370" s="41"/>
      <c r="AA370" s="41"/>
      <c r="AB370" s="41"/>
      <c r="AC370" s="41"/>
      <c r="AD370" s="41"/>
      <c r="AE370" s="41"/>
      <c r="AF370" s="41"/>
      <c r="AG370" s="41"/>
      <c r="AH370" s="41"/>
      <c r="AI370" s="41"/>
      <c r="AJ370" s="41"/>
      <c r="AK370" s="41"/>
      <c r="AL370" s="41"/>
      <c r="AM370" s="41"/>
      <c r="AN370" s="41"/>
      <c r="AO370" s="41"/>
      <c r="AP370" s="41"/>
      <c r="AQ370" s="41"/>
      <c r="AR370" s="41"/>
      <c r="AS370" s="41"/>
      <c r="AT370" s="41"/>
      <c r="AU370" s="41"/>
      <c r="AV370" s="41"/>
      <c r="AW370" s="41"/>
      <c r="AX370" s="41"/>
      <c r="AY370" s="41"/>
      <c r="AZ370" s="41"/>
      <c r="BA370" s="41"/>
      <c r="BB370" s="41"/>
      <c r="BC370" s="41"/>
      <c r="BD370" s="41"/>
      <c r="BE370" s="41"/>
      <c r="BF370" s="41"/>
      <c r="BG370" s="41"/>
      <c r="BH370" s="41"/>
      <c r="BI370" s="41"/>
      <c r="BJ370" s="41"/>
      <c r="BK370" s="41"/>
      <c r="BL370" s="41"/>
      <c r="BM370" s="41"/>
    </row>
    <row r="371" spans="2:65" s="44" customFormat="1" x14ac:dyDescent="0.25">
      <c r="B371" s="64"/>
      <c r="C371" s="60"/>
      <c r="D371" s="64"/>
      <c r="E371" s="60"/>
      <c r="G371" s="41"/>
      <c r="H371" s="41"/>
      <c r="I371" s="41"/>
      <c r="J371" s="41"/>
      <c r="K371" s="41"/>
      <c r="L371" s="41"/>
      <c r="M371" s="41"/>
      <c r="N371" s="41"/>
      <c r="O371" s="41"/>
      <c r="P371" s="41"/>
      <c r="Q371" s="41"/>
      <c r="R371" s="41"/>
      <c r="S371" s="41"/>
      <c r="T371" s="41"/>
      <c r="U371" s="41"/>
      <c r="V371" s="41"/>
      <c r="W371" s="41"/>
      <c r="X371" s="41"/>
      <c r="Y371" s="41"/>
      <c r="Z371" s="41"/>
      <c r="AA371" s="41"/>
      <c r="AB371" s="41"/>
      <c r="AC371" s="41"/>
      <c r="AD371" s="41"/>
      <c r="AE371" s="41"/>
      <c r="AF371" s="41"/>
      <c r="AG371" s="41"/>
      <c r="AH371" s="41"/>
      <c r="AI371" s="41"/>
      <c r="AJ371" s="41"/>
      <c r="AK371" s="41"/>
      <c r="AL371" s="41"/>
      <c r="AM371" s="41"/>
      <c r="AN371" s="41"/>
      <c r="AO371" s="41"/>
      <c r="AP371" s="41"/>
      <c r="AQ371" s="41"/>
      <c r="AR371" s="41"/>
      <c r="AS371" s="41"/>
      <c r="AT371" s="41"/>
      <c r="AU371" s="41"/>
      <c r="AV371" s="41"/>
      <c r="AW371" s="41"/>
      <c r="AX371" s="41"/>
      <c r="AY371" s="41"/>
      <c r="AZ371" s="41"/>
      <c r="BA371" s="41"/>
      <c r="BB371" s="41"/>
      <c r="BC371" s="41"/>
      <c r="BD371" s="41"/>
      <c r="BE371" s="41"/>
      <c r="BF371" s="41"/>
      <c r="BG371" s="41"/>
      <c r="BH371" s="41"/>
      <c r="BI371" s="41"/>
      <c r="BJ371" s="41"/>
      <c r="BK371" s="41"/>
      <c r="BL371" s="41"/>
      <c r="BM371" s="41"/>
    </row>
    <row r="372" spans="2:65" s="44" customFormat="1" x14ac:dyDescent="0.25">
      <c r="B372" s="64"/>
      <c r="C372" s="60"/>
      <c r="D372" s="64"/>
      <c r="E372" s="60"/>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41"/>
      <c r="AQ372" s="41"/>
      <c r="AR372" s="41"/>
      <c r="AS372" s="41"/>
      <c r="AT372" s="41"/>
      <c r="AU372" s="41"/>
      <c r="AV372" s="41"/>
      <c r="AW372" s="41"/>
      <c r="AX372" s="41"/>
      <c r="AY372" s="41"/>
      <c r="AZ372" s="41"/>
      <c r="BA372" s="41"/>
      <c r="BB372" s="41"/>
      <c r="BC372" s="41"/>
      <c r="BD372" s="41"/>
      <c r="BE372" s="41"/>
      <c r="BF372" s="41"/>
      <c r="BG372" s="41"/>
      <c r="BH372" s="41"/>
      <c r="BI372" s="41"/>
      <c r="BJ372" s="41"/>
      <c r="BK372" s="41"/>
      <c r="BL372" s="41"/>
      <c r="BM372" s="41"/>
    </row>
    <row r="373" spans="2:65" s="44" customFormat="1" x14ac:dyDescent="0.25">
      <c r="B373" s="64"/>
      <c r="C373" s="60"/>
      <c r="D373" s="64"/>
      <c r="E373" s="60"/>
      <c r="G373" s="41"/>
      <c r="H373" s="41"/>
      <c r="I373" s="41"/>
      <c r="J373" s="41"/>
      <c r="K373" s="41"/>
      <c r="L373" s="41"/>
      <c r="M373" s="41"/>
      <c r="N373" s="41"/>
      <c r="O373" s="41"/>
      <c r="P373" s="41"/>
      <c r="Q373" s="41"/>
      <c r="R373" s="41"/>
      <c r="S373" s="41"/>
      <c r="T373" s="41"/>
      <c r="U373" s="41"/>
      <c r="V373" s="41"/>
      <c r="W373" s="41"/>
      <c r="X373" s="41"/>
      <c r="Y373" s="41"/>
      <c r="Z373" s="41"/>
      <c r="AA373" s="41"/>
      <c r="AB373" s="41"/>
      <c r="AC373" s="41"/>
      <c r="AD373" s="41"/>
      <c r="AE373" s="41"/>
      <c r="AF373" s="41"/>
      <c r="AG373" s="41"/>
      <c r="AH373" s="41"/>
      <c r="AI373" s="41"/>
      <c r="AJ373" s="41"/>
      <c r="AK373" s="41"/>
      <c r="AL373" s="41"/>
      <c r="AM373" s="41"/>
      <c r="AN373" s="41"/>
      <c r="AO373" s="41"/>
      <c r="AP373" s="41"/>
      <c r="AQ373" s="41"/>
      <c r="AR373" s="41"/>
      <c r="AS373" s="41"/>
      <c r="AT373" s="41"/>
      <c r="AU373" s="41"/>
      <c r="AV373" s="41"/>
      <c r="AW373" s="41"/>
      <c r="AX373" s="41"/>
      <c r="AY373" s="41"/>
      <c r="AZ373" s="41"/>
      <c r="BA373" s="41"/>
      <c r="BB373" s="41"/>
      <c r="BC373" s="41"/>
      <c r="BD373" s="41"/>
      <c r="BE373" s="41"/>
      <c r="BF373" s="41"/>
      <c r="BG373" s="41"/>
      <c r="BH373" s="41"/>
      <c r="BI373" s="41"/>
      <c r="BJ373" s="41"/>
      <c r="BK373" s="41"/>
      <c r="BL373" s="41"/>
      <c r="BM373" s="41"/>
    </row>
    <row r="374" spans="2:65" s="44" customFormat="1" x14ac:dyDescent="0.25">
      <c r="B374" s="64"/>
      <c r="C374" s="60"/>
      <c r="D374" s="64"/>
      <c r="E374" s="60"/>
      <c r="G374" s="41"/>
      <c r="H374" s="41"/>
      <c r="I374" s="41"/>
      <c r="J374" s="41"/>
      <c r="K374" s="41"/>
      <c r="L374" s="41"/>
      <c r="M374" s="41"/>
      <c r="N374" s="41"/>
      <c r="O374" s="41"/>
      <c r="P374" s="41"/>
      <c r="Q374" s="41"/>
      <c r="R374" s="41"/>
      <c r="S374" s="41"/>
      <c r="T374" s="41"/>
      <c r="U374" s="41"/>
      <c r="V374" s="41"/>
      <c r="W374" s="41"/>
      <c r="X374" s="41"/>
      <c r="Y374" s="41"/>
      <c r="Z374" s="41"/>
      <c r="AA374" s="41"/>
      <c r="AB374" s="41"/>
      <c r="AC374" s="41"/>
      <c r="AD374" s="41"/>
      <c r="AE374" s="41"/>
      <c r="AF374" s="41"/>
      <c r="AG374" s="41"/>
      <c r="AH374" s="41"/>
      <c r="AI374" s="41"/>
      <c r="AJ374" s="41"/>
      <c r="AK374" s="41"/>
      <c r="AL374" s="41"/>
      <c r="AM374" s="41"/>
      <c r="AN374" s="41"/>
      <c r="AO374" s="41"/>
      <c r="AP374" s="41"/>
      <c r="AQ374" s="41"/>
      <c r="AR374" s="41"/>
      <c r="AS374" s="41"/>
      <c r="AT374" s="41"/>
      <c r="AU374" s="41"/>
      <c r="AV374" s="41"/>
      <c r="AW374" s="41"/>
      <c r="AX374" s="41"/>
      <c r="AY374" s="41"/>
      <c r="AZ374" s="41"/>
      <c r="BA374" s="41"/>
      <c r="BB374" s="41"/>
      <c r="BC374" s="41"/>
      <c r="BD374" s="41"/>
      <c r="BE374" s="41"/>
      <c r="BF374" s="41"/>
      <c r="BG374" s="41"/>
      <c r="BH374" s="41"/>
      <c r="BI374" s="41"/>
      <c r="BJ374" s="41"/>
      <c r="BK374" s="41"/>
      <c r="BL374" s="41"/>
      <c r="BM374" s="41"/>
    </row>
    <row r="375" spans="2:65" s="44" customFormat="1" x14ac:dyDescent="0.25">
      <c r="B375" s="64"/>
      <c r="C375" s="60"/>
      <c r="D375" s="64"/>
      <c r="E375" s="60"/>
      <c r="G375" s="41"/>
      <c r="H375" s="41"/>
      <c r="I375" s="41"/>
      <c r="J375" s="41"/>
      <c r="K375" s="41"/>
      <c r="L375" s="41"/>
      <c r="M375" s="41"/>
      <c r="N375" s="41"/>
      <c r="O375" s="41"/>
      <c r="P375" s="41"/>
      <c r="Q375" s="41"/>
      <c r="R375" s="41"/>
      <c r="S375" s="41"/>
      <c r="T375" s="41"/>
      <c r="U375" s="41"/>
      <c r="V375" s="41"/>
      <c r="W375" s="41"/>
      <c r="X375" s="41"/>
      <c r="Y375" s="41"/>
      <c r="Z375" s="41"/>
      <c r="AA375" s="41"/>
      <c r="AB375" s="41"/>
      <c r="AC375" s="41"/>
      <c r="AD375" s="41"/>
      <c r="AE375" s="41"/>
      <c r="AF375" s="41"/>
      <c r="AG375" s="41"/>
      <c r="AH375" s="41"/>
      <c r="AI375" s="41"/>
      <c r="AJ375" s="41"/>
      <c r="AK375" s="41"/>
      <c r="AL375" s="41"/>
      <c r="AM375" s="41"/>
      <c r="AN375" s="41"/>
      <c r="AO375" s="41"/>
      <c r="AP375" s="41"/>
      <c r="AQ375" s="41"/>
      <c r="AR375" s="41"/>
      <c r="AS375" s="41"/>
      <c r="AT375" s="41"/>
      <c r="AU375" s="41"/>
      <c r="AV375" s="41"/>
      <c r="AW375" s="41"/>
      <c r="AX375" s="41"/>
      <c r="AY375" s="41"/>
      <c r="AZ375" s="41"/>
      <c r="BA375" s="41"/>
      <c r="BB375" s="41"/>
      <c r="BC375" s="41"/>
      <c r="BD375" s="41"/>
      <c r="BE375" s="41"/>
      <c r="BF375" s="41"/>
      <c r="BG375" s="41"/>
      <c r="BH375" s="41"/>
      <c r="BI375" s="41"/>
      <c r="BJ375" s="41"/>
      <c r="BK375" s="41"/>
      <c r="BL375" s="41"/>
      <c r="BM375" s="41"/>
    </row>
    <row r="376" spans="2:65" s="44" customFormat="1" x14ac:dyDescent="0.25">
      <c r="B376" s="64"/>
      <c r="C376" s="60"/>
      <c r="D376" s="64"/>
      <c r="E376" s="60"/>
      <c r="G376" s="41"/>
      <c r="H376" s="41"/>
      <c r="I376" s="41"/>
      <c r="J376" s="41"/>
      <c r="K376" s="41"/>
      <c r="L376" s="41"/>
      <c r="M376" s="41"/>
      <c r="N376" s="41"/>
      <c r="O376" s="41"/>
      <c r="P376" s="41"/>
      <c r="Q376" s="41"/>
      <c r="R376" s="41"/>
      <c r="S376" s="41"/>
      <c r="T376" s="41"/>
      <c r="U376" s="41"/>
      <c r="V376" s="41"/>
      <c r="W376" s="41"/>
      <c r="X376" s="41"/>
      <c r="Y376" s="41"/>
      <c r="Z376" s="41"/>
      <c r="AA376" s="41"/>
      <c r="AB376" s="41"/>
      <c r="AC376" s="41"/>
      <c r="AD376" s="41"/>
      <c r="AE376" s="41"/>
      <c r="AF376" s="41"/>
      <c r="AG376" s="41"/>
      <c r="AH376" s="41"/>
      <c r="AI376" s="41"/>
      <c r="AJ376" s="41"/>
      <c r="AK376" s="41"/>
      <c r="AL376" s="41"/>
      <c r="AM376" s="41"/>
      <c r="AN376" s="41"/>
      <c r="AO376" s="41"/>
      <c r="AP376" s="41"/>
      <c r="AQ376" s="41"/>
      <c r="AR376" s="41"/>
      <c r="AS376" s="41"/>
      <c r="AT376" s="41"/>
      <c r="AU376" s="41"/>
      <c r="AV376" s="41"/>
      <c r="AW376" s="41"/>
      <c r="AX376" s="41"/>
      <c r="AY376" s="41"/>
      <c r="AZ376" s="41"/>
      <c r="BA376" s="41"/>
      <c r="BB376" s="41"/>
      <c r="BC376" s="41"/>
      <c r="BD376" s="41"/>
      <c r="BE376" s="41"/>
      <c r="BF376" s="41"/>
      <c r="BG376" s="41"/>
      <c r="BH376" s="41"/>
      <c r="BI376" s="41"/>
      <c r="BJ376" s="41"/>
      <c r="BK376" s="41"/>
      <c r="BL376" s="41"/>
      <c r="BM376" s="41"/>
    </row>
    <row r="377" spans="2:65" s="44" customFormat="1" x14ac:dyDescent="0.25">
      <c r="B377" s="64"/>
      <c r="C377" s="60"/>
      <c r="D377" s="64"/>
      <c r="E377" s="60"/>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41"/>
      <c r="BJ377" s="41"/>
      <c r="BK377" s="41"/>
      <c r="BL377" s="41"/>
      <c r="BM377" s="41"/>
    </row>
    <row r="378" spans="2:65" s="44" customFormat="1" x14ac:dyDescent="0.25">
      <c r="B378" s="64"/>
      <c r="C378" s="60"/>
      <c r="D378" s="64"/>
      <c r="E378" s="60"/>
      <c r="G378" s="41"/>
      <c r="H378" s="41"/>
      <c r="I378" s="41"/>
      <c r="J378" s="41"/>
      <c r="K378" s="41"/>
      <c r="L378" s="41"/>
      <c r="M378" s="41"/>
      <c r="N378" s="41"/>
      <c r="O378" s="41"/>
      <c r="P378" s="41"/>
      <c r="Q378" s="41"/>
      <c r="R378" s="41"/>
      <c r="S378" s="41"/>
      <c r="T378" s="41"/>
      <c r="U378" s="41"/>
      <c r="V378" s="41"/>
      <c r="W378" s="41"/>
      <c r="X378" s="41"/>
      <c r="Y378" s="41"/>
      <c r="Z378" s="41"/>
      <c r="AA378" s="41"/>
      <c r="AB378" s="41"/>
      <c r="AC378" s="41"/>
      <c r="AD378" s="41"/>
      <c r="AE378" s="41"/>
      <c r="AF378" s="41"/>
      <c r="AG378" s="41"/>
      <c r="AH378" s="41"/>
      <c r="AI378" s="41"/>
      <c r="AJ378" s="41"/>
      <c r="AK378" s="41"/>
      <c r="AL378" s="41"/>
      <c r="AM378" s="41"/>
      <c r="AN378" s="41"/>
      <c r="AO378" s="41"/>
      <c r="AP378" s="41"/>
      <c r="AQ378" s="41"/>
      <c r="AR378" s="41"/>
      <c r="AS378" s="41"/>
      <c r="AT378" s="41"/>
      <c r="AU378" s="41"/>
      <c r="AV378" s="41"/>
      <c r="AW378" s="41"/>
      <c r="AX378" s="41"/>
      <c r="AY378" s="41"/>
      <c r="AZ378" s="41"/>
      <c r="BA378" s="41"/>
      <c r="BB378" s="41"/>
      <c r="BC378" s="41"/>
      <c r="BD378" s="41"/>
      <c r="BE378" s="41"/>
      <c r="BF378" s="41"/>
      <c r="BG378" s="41"/>
      <c r="BH378" s="41"/>
      <c r="BI378" s="41"/>
      <c r="BJ378" s="41"/>
      <c r="BK378" s="41"/>
      <c r="BL378" s="41"/>
      <c r="BM378" s="41"/>
    </row>
    <row r="379" spans="2:65" s="44" customFormat="1" x14ac:dyDescent="0.25">
      <c r="B379" s="64"/>
      <c r="C379" s="60"/>
      <c r="D379" s="64"/>
      <c r="E379" s="60"/>
      <c r="G379" s="41"/>
      <c r="H379" s="41"/>
      <c r="I379" s="41"/>
      <c r="J379" s="41"/>
      <c r="K379" s="41"/>
      <c r="L379" s="41"/>
      <c r="M379" s="41"/>
      <c r="N379" s="41"/>
      <c r="O379" s="41"/>
      <c r="P379" s="41"/>
      <c r="Q379" s="41"/>
      <c r="R379" s="41"/>
      <c r="S379" s="41"/>
      <c r="T379" s="41"/>
      <c r="U379" s="41"/>
      <c r="V379" s="41"/>
      <c r="W379" s="41"/>
      <c r="X379" s="41"/>
      <c r="Y379" s="41"/>
      <c r="Z379" s="41"/>
      <c r="AA379" s="41"/>
      <c r="AB379" s="41"/>
      <c r="AC379" s="41"/>
      <c r="AD379" s="41"/>
      <c r="AE379" s="41"/>
      <c r="AF379" s="41"/>
      <c r="AG379" s="41"/>
      <c r="AH379" s="41"/>
      <c r="AI379" s="41"/>
      <c r="AJ379" s="41"/>
      <c r="AK379" s="41"/>
      <c r="AL379" s="41"/>
      <c r="AM379" s="41"/>
      <c r="AN379" s="41"/>
      <c r="AO379" s="41"/>
      <c r="AP379" s="41"/>
      <c r="AQ379" s="41"/>
      <c r="AR379" s="41"/>
      <c r="AS379" s="41"/>
      <c r="AT379" s="41"/>
      <c r="AU379" s="41"/>
      <c r="AV379" s="41"/>
      <c r="AW379" s="41"/>
      <c r="AX379" s="41"/>
      <c r="AY379" s="41"/>
      <c r="AZ379" s="41"/>
      <c r="BA379" s="41"/>
      <c r="BB379" s="41"/>
      <c r="BC379" s="41"/>
      <c r="BD379" s="41"/>
      <c r="BE379" s="41"/>
      <c r="BF379" s="41"/>
      <c r="BG379" s="41"/>
      <c r="BH379" s="41"/>
      <c r="BI379" s="41"/>
      <c r="BJ379" s="41"/>
      <c r="BK379" s="41"/>
      <c r="BL379" s="41"/>
      <c r="BM379" s="41"/>
    </row>
    <row r="380" spans="2:65" s="44" customFormat="1" x14ac:dyDescent="0.25">
      <c r="B380" s="64"/>
      <c r="C380" s="60"/>
      <c r="D380" s="64"/>
      <c r="E380" s="60"/>
      <c r="G380" s="41"/>
      <c r="H380" s="41"/>
      <c r="I380" s="41"/>
      <c r="J380" s="41"/>
      <c r="K380" s="41"/>
      <c r="L380" s="41"/>
      <c r="M380" s="41"/>
      <c r="N380" s="41"/>
      <c r="O380" s="41"/>
      <c r="P380" s="41"/>
      <c r="Q380" s="41"/>
      <c r="R380" s="41"/>
      <c r="S380" s="41"/>
      <c r="T380" s="41"/>
      <c r="U380" s="41"/>
      <c r="V380" s="41"/>
      <c r="W380" s="41"/>
      <c r="X380" s="41"/>
      <c r="Y380" s="41"/>
      <c r="Z380" s="41"/>
      <c r="AA380" s="41"/>
      <c r="AB380" s="41"/>
      <c r="AC380" s="41"/>
      <c r="AD380" s="41"/>
      <c r="AE380" s="41"/>
      <c r="AF380" s="41"/>
      <c r="AG380" s="41"/>
      <c r="AH380" s="41"/>
      <c r="AI380" s="41"/>
      <c r="AJ380" s="41"/>
      <c r="AK380" s="41"/>
      <c r="AL380" s="41"/>
      <c r="AM380" s="41"/>
      <c r="AN380" s="41"/>
      <c r="AO380" s="41"/>
      <c r="AP380" s="41"/>
      <c r="AQ380" s="41"/>
      <c r="AR380" s="41"/>
      <c r="AS380" s="41"/>
      <c r="AT380" s="41"/>
      <c r="AU380" s="41"/>
      <c r="AV380" s="41"/>
      <c r="AW380" s="41"/>
      <c r="AX380" s="41"/>
      <c r="AY380" s="41"/>
      <c r="AZ380" s="41"/>
      <c r="BA380" s="41"/>
      <c r="BB380" s="41"/>
      <c r="BC380" s="41"/>
      <c r="BD380" s="41"/>
      <c r="BE380" s="41"/>
      <c r="BF380" s="41"/>
      <c r="BG380" s="41"/>
      <c r="BH380" s="41"/>
      <c r="BI380" s="41"/>
      <c r="BJ380" s="41"/>
      <c r="BK380" s="41"/>
      <c r="BL380" s="41"/>
      <c r="BM380" s="41"/>
    </row>
    <row r="381" spans="2:65" s="44" customFormat="1" x14ac:dyDescent="0.25">
      <c r="B381" s="64"/>
      <c r="C381" s="60"/>
      <c r="D381" s="64"/>
      <c r="E381" s="60"/>
      <c r="G381" s="41"/>
      <c r="H381" s="41"/>
      <c r="I381" s="41"/>
      <c r="J381" s="41"/>
      <c r="K381" s="41"/>
      <c r="L381" s="41"/>
      <c r="M381" s="41"/>
      <c r="N381" s="41"/>
      <c r="O381" s="41"/>
      <c r="P381" s="41"/>
      <c r="Q381" s="41"/>
      <c r="R381" s="41"/>
      <c r="S381" s="41"/>
      <c r="T381" s="41"/>
      <c r="U381" s="41"/>
      <c r="V381" s="41"/>
      <c r="W381" s="41"/>
      <c r="X381" s="41"/>
      <c r="Y381" s="41"/>
      <c r="Z381" s="41"/>
      <c r="AA381" s="41"/>
      <c r="AB381" s="41"/>
      <c r="AC381" s="41"/>
      <c r="AD381" s="41"/>
      <c r="AE381" s="41"/>
      <c r="AF381" s="41"/>
      <c r="AG381" s="41"/>
      <c r="AH381" s="41"/>
      <c r="AI381" s="41"/>
      <c r="AJ381" s="41"/>
      <c r="AK381" s="41"/>
      <c r="AL381" s="41"/>
      <c r="AM381" s="41"/>
      <c r="AN381" s="41"/>
      <c r="AO381" s="41"/>
      <c r="AP381" s="41"/>
      <c r="AQ381" s="41"/>
      <c r="AR381" s="41"/>
      <c r="AS381" s="41"/>
      <c r="AT381" s="41"/>
      <c r="AU381" s="41"/>
      <c r="AV381" s="41"/>
      <c r="AW381" s="41"/>
      <c r="AX381" s="41"/>
      <c r="AY381" s="41"/>
      <c r="AZ381" s="41"/>
      <c r="BA381" s="41"/>
      <c r="BB381" s="41"/>
      <c r="BC381" s="41"/>
      <c r="BD381" s="41"/>
      <c r="BE381" s="41"/>
      <c r="BF381" s="41"/>
      <c r="BG381" s="41"/>
      <c r="BH381" s="41"/>
      <c r="BI381" s="41"/>
      <c r="BJ381" s="41"/>
      <c r="BK381" s="41"/>
      <c r="BL381" s="41"/>
      <c r="BM381" s="41"/>
    </row>
    <row r="382" spans="2:65" s="44" customFormat="1" x14ac:dyDescent="0.25">
      <c r="B382" s="64"/>
      <c r="C382" s="60"/>
      <c r="D382" s="64"/>
      <c r="E382" s="60"/>
      <c r="G382" s="41"/>
      <c r="H382" s="41"/>
      <c r="I382" s="41"/>
      <c r="J382" s="41"/>
      <c r="K382" s="41"/>
      <c r="L382" s="41"/>
      <c r="M382" s="41"/>
      <c r="N382" s="41"/>
      <c r="O382" s="41"/>
      <c r="P382" s="41"/>
      <c r="Q382" s="41"/>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41"/>
      <c r="BJ382" s="41"/>
      <c r="BK382" s="41"/>
      <c r="BL382" s="41"/>
      <c r="BM382" s="41"/>
    </row>
    <row r="383" spans="2:65" s="44" customFormat="1" x14ac:dyDescent="0.25">
      <c r="B383" s="64"/>
      <c r="C383" s="60"/>
      <c r="D383" s="64"/>
      <c r="E383" s="60"/>
      <c r="G383" s="41"/>
      <c r="H383" s="41"/>
      <c r="I383" s="41"/>
      <c r="J383" s="41"/>
      <c r="K383" s="41"/>
      <c r="L383" s="41"/>
      <c r="M383" s="41"/>
      <c r="N383" s="41"/>
      <c r="O383" s="41"/>
      <c r="P383" s="41"/>
      <c r="Q383" s="41"/>
      <c r="R383" s="41"/>
      <c r="S383" s="41"/>
      <c r="T383" s="41"/>
      <c r="U383" s="41"/>
      <c r="V383" s="41"/>
      <c r="W383" s="41"/>
      <c r="X383" s="41"/>
      <c r="Y383" s="41"/>
      <c r="Z383" s="41"/>
      <c r="AA383" s="41"/>
      <c r="AB383" s="41"/>
      <c r="AC383" s="41"/>
      <c r="AD383" s="41"/>
      <c r="AE383" s="41"/>
      <c r="AF383" s="41"/>
      <c r="AG383" s="41"/>
      <c r="AH383" s="41"/>
      <c r="AI383" s="41"/>
      <c r="AJ383" s="41"/>
      <c r="AK383" s="41"/>
      <c r="AL383" s="41"/>
      <c r="AM383" s="41"/>
      <c r="AN383" s="41"/>
      <c r="AO383" s="41"/>
      <c r="AP383" s="41"/>
      <c r="AQ383" s="41"/>
      <c r="AR383" s="41"/>
      <c r="AS383" s="41"/>
      <c r="AT383" s="41"/>
      <c r="AU383" s="41"/>
      <c r="AV383" s="41"/>
      <c r="AW383" s="41"/>
      <c r="AX383" s="41"/>
      <c r="AY383" s="41"/>
      <c r="AZ383" s="41"/>
      <c r="BA383" s="41"/>
      <c r="BB383" s="41"/>
      <c r="BC383" s="41"/>
      <c r="BD383" s="41"/>
      <c r="BE383" s="41"/>
      <c r="BF383" s="41"/>
      <c r="BG383" s="41"/>
      <c r="BH383" s="41"/>
      <c r="BI383" s="41"/>
      <c r="BJ383" s="41"/>
      <c r="BK383" s="41"/>
      <c r="BL383" s="41"/>
      <c r="BM383" s="41"/>
    </row>
    <row r="384" spans="2:65" s="44" customFormat="1" x14ac:dyDescent="0.25">
      <c r="B384" s="64"/>
      <c r="C384" s="60"/>
      <c r="D384" s="64"/>
      <c r="E384" s="60"/>
      <c r="G384" s="41"/>
      <c r="H384" s="41"/>
      <c r="I384" s="41"/>
      <c r="J384" s="41"/>
      <c r="K384" s="41"/>
      <c r="L384" s="41"/>
      <c r="M384" s="41"/>
      <c r="N384" s="41"/>
      <c r="O384" s="41"/>
      <c r="P384" s="41"/>
      <c r="Q384" s="41"/>
      <c r="R384" s="41"/>
      <c r="S384" s="41"/>
      <c r="T384" s="41"/>
      <c r="U384" s="41"/>
      <c r="V384" s="41"/>
      <c r="W384" s="41"/>
      <c r="X384" s="41"/>
      <c r="Y384" s="41"/>
      <c r="Z384" s="41"/>
      <c r="AA384" s="41"/>
      <c r="AB384" s="41"/>
      <c r="AC384" s="41"/>
      <c r="AD384" s="41"/>
      <c r="AE384" s="41"/>
      <c r="AF384" s="41"/>
      <c r="AG384" s="41"/>
      <c r="AH384" s="41"/>
      <c r="AI384" s="41"/>
      <c r="AJ384" s="41"/>
      <c r="AK384" s="41"/>
      <c r="AL384" s="41"/>
      <c r="AM384" s="41"/>
      <c r="AN384" s="41"/>
      <c r="AO384" s="41"/>
      <c r="AP384" s="41"/>
      <c r="AQ384" s="41"/>
      <c r="AR384" s="41"/>
      <c r="AS384" s="41"/>
      <c r="AT384" s="41"/>
      <c r="AU384" s="41"/>
      <c r="AV384" s="41"/>
      <c r="AW384" s="41"/>
      <c r="AX384" s="41"/>
      <c r="AY384" s="41"/>
      <c r="AZ384" s="41"/>
      <c r="BA384" s="41"/>
      <c r="BB384" s="41"/>
      <c r="BC384" s="41"/>
      <c r="BD384" s="41"/>
      <c r="BE384" s="41"/>
      <c r="BF384" s="41"/>
      <c r="BG384" s="41"/>
      <c r="BH384" s="41"/>
      <c r="BI384" s="41"/>
      <c r="BJ384" s="41"/>
      <c r="BK384" s="41"/>
      <c r="BL384" s="41"/>
      <c r="BM384" s="41"/>
    </row>
    <row r="385" spans="2:65" s="44" customFormat="1" x14ac:dyDescent="0.25">
      <c r="B385" s="64"/>
      <c r="C385" s="60"/>
      <c r="D385" s="64"/>
      <c r="E385" s="60"/>
      <c r="G385" s="41"/>
      <c r="H385" s="41"/>
      <c r="I385" s="41"/>
      <c r="J385" s="41"/>
      <c r="K385" s="41"/>
      <c r="L385" s="41"/>
      <c r="M385" s="41"/>
      <c r="N385" s="41"/>
      <c r="O385" s="41"/>
      <c r="P385" s="41"/>
      <c r="Q385" s="41"/>
      <c r="R385" s="41"/>
      <c r="S385" s="41"/>
      <c r="T385" s="41"/>
      <c r="U385" s="41"/>
      <c r="V385" s="41"/>
      <c r="W385" s="41"/>
      <c r="X385" s="41"/>
      <c r="Y385" s="41"/>
      <c r="Z385" s="41"/>
      <c r="AA385" s="41"/>
      <c r="AB385" s="41"/>
      <c r="AC385" s="41"/>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row>
    <row r="386" spans="2:65" s="44" customFormat="1" x14ac:dyDescent="0.25">
      <c r="B386" s="64"/>
      <c r="C386" s="60"/>
      <c r="D386" s="64"/>
      <c r="E386" s="60"/>
      <c r="G386" s="41"/>
      <c r="H386" s="41"/>
      <c r="I386" s="41"/>
      <c r="J386" s="41"/>
      <c r="K386" s="41"/>
      <c r="L386" s="41"/>
      <c r="M386" s="41"/>
      <c r="N386" s="41"/>
      <c r="O386" s="41"/>
      <c r="P386" s="41"/>
      <c r="Q386" s="41"/>
      <c r="R386" s="41"/>
      <c r="S386" s="41"/>
      <c r="T386" s="41"/>
      <c r="U386" s="41"/>
      <c r="V386" s="41"/>
      <c r="W386" s="41"/>
      <c r="X386" s="41"/>
      <c r="Y386" s="41"/>
      <c r="Z386" s="41"/>
      <c r="AA386" s="41"/>
      <c r="AB386" s="41"/>
      <c r="AC386" s="41"/>
      <c r="AD386" s="41"/>
      <c r="AE386" s="41"/>
      <c r="AF386" s="41"/>
      <c r="AG386" s="41"/>
      <c r="AH386" s="41"/>
      <c r="AI386" s="41"/>
      <c r="AJ386" s="41"/>
      <c r="AK386" s="41"/>
      <c r="AL386" s="41"/>
      <c r="AM386" s="41"/>
      <c r="AN386" s="41"/>
      <c r="AO386" s="41"/>
      <c r="AP386" s="41"/>
      <c r="AQ386" s="41"/>
      <c r="AR386" s="41"/>
      <c r="AS386" s="41"/>
      <c r="AT386" s="41"/>
      <c r="AU386" s="41"/>
      <c r="AV386" s="41"/>
      <c r="AW386" s="41"/>
      <c r="AX386" s="41"/>
      <c r="AY386" s="41"/>
      <c r="AZ386" s="41"/>
      <c r="BA386" s="41"/>
      <c r="BB386" s="41"/>
      <c r="BC386" s="41"/>
      <c r="BD386" s="41"/>
      <c r="BE386" s="41"/>
      <c r="BF386" s="41"/>
      <c r="BG386" s="41"/>
      <c r="BH386" s="41"/>
      <c r="BI386" s="41"/>
      <c r="BJ386" s="41"/>
      <c r="BK386" s="41"/>
      <c r="BL386" s="41"/>
      <c r="BM386" s="41"/>
    </row>
    <row r="387" spans="2:65" s="44" customFormat="1" x14ac:dyDescent="0.25">
      <c r="B387" s="64"/>
      <c r="C387" s="60"/>
      <c r="D387" s="64"/>
      <c r="E387" s="60"/>
      <c r="G387" s="41"/>
      <c r="H387" s="41"/>
      <c r="I387" s="41"/>
      <c r="J387" s="41"/>
      <c r="K387" s="41"/>
      <c r="L387" s="41"/>
      <c r="M387" s="41"/>
      <c r="N387" s="41"/>
      <c r="O387" s="41"/>
      <c r="P387" s="41"/>
      <c r="Q387" s="41"/>
      <c r="R387" s="41"/>
      <c r="S387" s="41"/>
      <c r="T387" s="41"/>
      <c r="U387" s="41"/>
      <c r="V387" s="41"/>
      <c r="W387" s="41"/>
      <c r="X387" s="41"/>
      <c r="Y387" s="41"/>
      <c r="Z387" s="41"/>
      <c r="AA387" s="41"/>
      <c r="AB387" s="41"/>
      <c r="AC387" s="41"/>
      <c r="AD387" s="41"/>
      <c r="AE387" s="41"/>
      <c r="AF387" s="41"/>
      <c r="AG387" s="41"/>
      <c r="AH387" s="41"/>
      <c r="AI387" s="41"/>
      <c r="AJ387" s="41"/>
      <c r="AK387" s="41"/>
      <c r="AL387" s="41"/>
      <c r="AM387" s="41"/>
      <c r="AN387" s="41"/>
      <c r="AO387" s="41"/>
      <c r="AP387" s="41"/>
      <c r="AQ387" s="41"/>
      <c r="AR387" s="41"/>
      <c r="AS387" s="41"/>
      <c r="AT387" s="41"/>
      <c r="AU387" s="41"/>
      <c r="AV387" s="41"/>
      <c r="AW387" s="41"/>
      <c r="AX387" s="41"/>
      <c r="AY387" s="41"/>
      <c r="AZ387" s="41"/>
      <c r="BA387" s="41"/>
      <c r="BB387" s="41"/>
      <c r="BC387" s="41"/>
      <c r="BD387" s="41"/>
      <c r="BE387" s="41"/>
      <c r="BF387" s="41"/>
      <c r="BG387" s="41"/>
      <c r="BH387" s="41"/>
      <c r="BI387" s="41"/>
      <c r="BJ387" s="41"/>
      <c r="BK387" s="41"/>
      <c r="BL387" s="41"/>
      <c r="BM387" s="41"/>
    </row>
    <row r="388" spans="2:65" s="44" customFormat="1" x14ac:dyDescent="0.25">
      <c r="B388" s="64"/>
      <c r="C388" s="60"/>
      <c r="D388" s="64"/>
      <c r="E388" s="60"/>
      <c r="G388" s="41"/>
      <c r="H388" s="41"/>
      <c r="I388" s="41"/>
      <c r="J388" s="41"/>
      <c r="K388" s="41"/>
      <c r="L388" s="41"/>
      <c r="M388" s="41"/>
      <c r="N388" s="41"/>
      <c r="O388" s="41"/>
      <c r="P388" s="41"/>
      <c r="Q388" s="41"/>
      <c r="R388" s="41"/>
      <c r="S388" s="41"/>
      <c r="T388" s="41"/>
      <c r="U388" s="41"/>
      <c r="V388" s="41"/>
      <c r="W388" s="41"/>
      <c r="X388" s="41"/>
      <c r="Y388" s="41"/>
      <c r="Z388" s="41"/>
      <c r="AA388" s="41"/>
      <c r="AB388" s="41"/>
      <c r="AC388" s="41"/>
      <c r="AD388" s="41"/>
      <c r="AE388" s="41"/>
      <c r="AF388" s="41"/>
      <c r="AG388" s="41"/>
      <c r="AH388" s="41"/>
      <c r="AI388" s="41"/>
      <c r="AJ388" s="41"/>
      <c r="AK388" s="41"/>
      <c r="AL388" s="41"/>
      <c r="AM388" s="41"/>
      <c r="AN388" s="41"/>
      <c r="AO388" s="41"/>
      <c r="AP388" s="41"/>
      <c r="AQ388" s="41"/>
      <c r="AR388" s="41"/>
      <c r="AS388" s="41"/>
      <c r="AT388" s="41"/>
      <c r="AU388" s="41"/>
      <c r="AV388" s="41"/>
      <c r="AW388" s="41"/>
      <c r="AX388" s="41"/>
      <c r="AY388" s="41"/>
      <c r="AZ388" s="41"/>
      <c r="BA388" s="41"/>
      <c r="BB388" s="41"/>
      <c r="BC388" s="41"/>
      <c r="BD388" s="41"/>
      <c r="BE388" s="41"/>
      <c r="BF388" s="41"/>
      <c r="BG388" s="41"/>
      <c r="BH388" s="41"/>
      <c r="BI388" s="41"/>
      <c r="BJ388" s="41"/>
      <c r="BK388" s="41"/>
      <c r="BL388" s="41"/>
      <c r="BM388" s="41"/>
    </row>
    <row r="389" spans="2:65" s="44" customFormat="1" x14ac:dyDescent="0.25">
      <c r="B389" s="64"/>
      <c r="C389" s="60"/>
      <c r="D389" s="64"/>
      <c r="E389" s="60"/>
      <c r="G389" s="41"/>
      <c r="H389" s="41"/>
      <c r="I389" s="41"/>
      <c r="J389" s="41"/>
      <c r="K389" s="41"/>
      <c r="L389" s="41"/>
      <c r="M389" s="41"/>
      <c r="N389" s="41"/>
      <c r="O389" s="41"/>
      <c r="P389" s="41"/>
      <c r="Q389" s="41"/>
      <c r="R389" s="41"/>
      <c r="S389" s="41"/>
      <c r="T389" s="41"/>
      <c r="U389" s="41"/>
      <c r="V389" s="41"/>
      <c r="W389" s="41"/>
      <c r="X389" s="41"/>
      <c r="Y389" s="41"/>
      <c r="Z389" s="41"/>
      <c r="AA389" s="41"/>
      <c r="AB389" s="41"/>
      <c r="AC389" s="41"/>
      <c r="AD389" s="41"/>
      <c r="AE389" s="41"/>
      <c r="AF389" s="41"/>
      <c r="AG389" s="41"/>
      <c r="AH389" s="41"/>
      <c r="AI389" s="41"/>
      <c r="AJ389" s="41"/>
      <c r="AK389" s="41"/>
      <c r="AL389" s="41"/>
      <c r="AM389" s="41"/>
      <c r="AN389" s="41"/>
      <c r="AO389" s="41"/>
      <c r="AP389" s="41"/>
      <c r="AQ389" s="41"/>
      <c r="AR389" s="41"/>
      <c r="AS389" s="41"/>
      <c r="AT389" s="41"/>
      <c r="AU389" s="41"/>
      <c r="AV389" s="41"/>
      <c r="AW389" s="41"/>
      <c r="AX389" s="41"/>
      <c r="AY389" s="41"/>
      <c r="AZ389" s="41"/>
      <c r="BA389" s="41"/>
      <c r="BB389" s="41"/>
      <c r="BC389" s="41"/>
      <c r="BD389" s="41"/>
      <c r="BE389" s="41"/>
      <c r="BF389" s="41"/>
      <c r="BG389" s="41"/>
      <c r="BH389" s="41"/>
      <c r="BI389" s="41"/>
      <c r="BJ389" s="41"/>
      <c r="BK389" s="41"/>
      <c r="BL389" s="41"/>
      <c r="BM389" s="41"/>
    </row>
    <row r="390" spans="2:65" s="44" customFormat="1" x14ac:dyDescent="0.25">
      <c r="B390" s="64"/>
      <c r="C390" s="60"/>
      <c r="D390" s="64"/>
      <c r="E390" s="60"/>
      <c r="G390" s="41"/>
      <c r="H390" s="41"/>
      <c r="I390" s="41"/>
      <c r="J390" s="41"/>
      <c r="K390" s="41"/>
      <c r="L390" s="41"/>
      <c r="M390" s="41"/>
      <c r="N390" s="41"/>
      <c r="O390" s="41"/>
      <c r="P390" s="41"/>
      <c r="Q390" s="41"/>
      <c r="R390" s="41"/>
      <c r="S390" s="41"/>
      <c r="T390" s="41"/>
      <c r="U390" s="41"/>
      <c r="V390" s="41"/>
      <c r="W390" s="41"/>
      <c r="X390" s="41"/>
      <c r="Y390" s="41"/>
      <c r="Z390" s="41"/>
      <c r="AA390" s="41"/>
      <c r="AB390" s="41"/>
      <c r="AC390" s="41"/>
      <c r="AD390" s="41"/>
      <c r="AE390" s="41"/>
      <c r="AF390" s="41"/>
      <c r="AG390" s="41"/>
      <c r="AH390" s="41"/>
      <c r="AI390" s="41"/>
      <c r="AJ390" s="41"/>
      <c r="AK390" s="41"/>
      <c r="AL390" s="41"/>
      <c r="AM390" s="41"/>
      <c r="AN390" s="41"/>
      <c r="AO390" s="41"/>
      <c r="AP390" s="41"/>
      <c r="AQ390" s="41"/>
      <c r="AR390" s="41"/>
      <c r="AS390" s="41"/>
      <c r="AT390" s="41"/>
      <c r="AU390" s="41"/>
      <c r="AV390" s="41"/>
      <c r="AW390" s="41"/>
      <c r="AX390" s="41"/>
      <c r="AY390" s="41"/>
      <c r="AZ390" s="41"/>
      <c r="BA390" s="41"/>
      <c r="BB390" s="41"/>
      <c r="BC390" s="41"/>
      <c r="BD390" s="41"/>
      <c r="BE390" s="41"/>
      <c r="BF390" s="41"/>
      <c r="BG390" s="41"/>
      <c r="BH390" s="41"/>
      <c r="BI390" s="41"/>
      <c r="BJ390" s="41"/>
      <c r="BK390" s="41"/>
      <c r="BL390" s="41"/>
      <c r="BM390" s="41"/>
    </row>
    <row r="391" spans="2:65" s="44" customFormat="1" x14ac:dyDescent="0.25">
      <c r="B391" s="64"/>
      <c r="C391" s="60"/>
      <c r="D391" s="64"/>
      <c r="E391" s="60"/>
      <c r="G391" s="41"/>
      <c r="H391" s="41"/>
      <c r="I391" s="41"/>
      <c r="J391" s="41"/>
      <c r="K391" s="41"/>
      <c r="L391" s="41"/>
      <c r="M391" s="41"/>
      <c r="N391" s="41"/>
      <c r="O391" s="41"/>
      <c r="P391" s="41"/>
      <c r="Q391" s="41"/>
      <c r="R391" s="41"/>
      <c r="S391" s="41"/>
      <c r="T391" s="41"/>
      <c r="U391" s="41"/>
      <c r="V391" s="41"/>
      <c r="W391" s="41"/>
      <c r="X391" s="41"/>
      <c r="Y391" s="41"/>
      <c r="Z391" s="41"/>
      <c r="AA391" s="41"/>
      <c r="AB391" s="41"/>
      <c r="AC391" s="41"/>
      <c r="AD391" s="41"/>
      <c r="AE391" s="41"/>
      <c r="AF391" s="41"/>
      <c r="AG391" s="41"/>
      <c r="AH391" s="41"/>
      <c r="AI391" s="41"/>
      <c r="AJ391" s="41"/>
      <c r="AK391" s="41"/>
      <c r="AL391" s="41"/>
      <c r="AM391" s="41"/>
      <c r="AN391" s="41"/>
      <c r="AO391" s="41"/>
      <c r="AP391" s="41"/>
      <c r="AQ391" s="41"/>
      <c r="AR391" s="41"/>
      <c r="AS391" s="41"/>
      <c r="AT391" s="41"/>
      <c r="AU391" s="41"/>
      <c r="AV391" s="41"/>
      <c r="AW391" s="41"/>
      <c r="AX391" s="41"/>
      <c r="AY391" s="41"/>
      <c r="AZ391" s="41"/>
      <c r="BA391" s="41"/>
      <c r="BB391" s="41"/>
      <c r="BC391" s="41"/>
      <c r="BD391" s="41"/>
      <c r="BE391" s="41"/>
      <c r="BF391" s="41"/>
      <c r="BG391" s="41"/>
      <c r="BH391" s="41"/>
      <c r="BI391" s="41"/>
      <c r="BJ391" s="41"/>
      <c r="BK391" s="41"/>
      <c r="BL391" s="41"/>
      <c r="BM391" s="41"/>
    </row>
    <row r="392" spans="2:65" s="44" customFormat="1" x14ac:dyDescent="0.25">
      <c r="B392" s="64"/>
      <c r="C392" s="60"/>
      <c r="D392" s="64"/>
      <c r="E392" s="60"/>
      <c r="G392" s="41"/>
      <c r="H392" s="41"/>
      <c r="I392" s="41"/>
      <c r="J392" s="41"/>
      <c r="K392" s="41"/>
      <c r="L392" s="41"/>
      <c r="M392" s="41"/>
      <c r="N392" s="41"/>
      <c r="O392" s="41"/>
      <c r="P392" s="41"/>
      <c r="Q392" s="41"/>
      <c r="R392" s="41"/>
      <c r="S392" s="41"/>
      <c r="T392" s="41"/>
      <c r="U392" s="41"/>
      <c r="V392" s="41"/>
      <c r="W392" s="41"/>
      <c r="X392" s="41"/>
      <c r="Y392" s="41"/>
      <c r="Z392" s="41"/>
      <c r="AA392" s="41"/>
      <c r="AB392" s="41"/>
      <c r="AC392" s="41"/>
      <c r="AD392" s="41"/>
      <c r="AE392" s="41"/>
      <c r="AF392" s="41"/>
      <c r="AG392" s="41"/>
      <c r="AH392" s="41"/>
      <c r="AI392" s="41"/>
      <c r="AJ392" s="41"/>
      <c r="AK392" s="41"/>
      <c r="AL392" s="41"/>
      <c r="AM392" s="41"/>
      <c r="AN392" s="41"/>
      <c r="AO392" s="41"/>
      <c r="AP392" s="41"/>
      <c r="AQ392" s="41"/>
      <c r="AR392" s="41"/>
      <c r="AS392" s="41"/>
      <c r="AT392" s="41"/>
      <c r="AU392" s="41"/>
      <c r="AV392" s="41"/>
      <c r="AW392" s="41"/>
      <c r="AX392" s="41"/>
      <c r="AY392" s="41"/>
      <c r="AZ392" s="41"/>
      <c r="BA392" s="41"/>
      <c r="BB392" s="41"/>
      <c r="BC392" s="41"/>
      <c r="BD392" s="41"/>
      <c r="BE392" s="41"/>
      <c r="BF392" s="41"/>
      <c r="BG392" s="41"/>
      <c r="BH392" s="41"/>
      <c r="BI392" s="41"/>
      <c r="BJ392" s="41"/>
      <c r="BK392" s="41"/>
      <c r="BL392" s="41"/>
      <c r="BM392" s="41"/>
    </row>
    <row r="393" spans="2:65" s="44" customFormat="1" x14ac:dyDescent="0.25">
      <c r="B393" s="64"/>
      <c r="C393" s="60"/>
      <c r="D393" s="64"/>
      <c r="E393" s="60"/>
      <c r="G393" s="41"/>
      <c r="H393" s="41"/>
      <c r="I393" s="41"/>
      <c r="J393" s="41"/>
      <c r="K393" s="41"/>
      <c r="L393" s="41"/>
      <c r="M393" s="41"/>
      <c r="N393" s="41"/>
      <c r="O393" s="41"/>
      <c r="P393" s="41"/>
      <c r="Q393" s="41"/>
      <c r="R393" s="41"/>
      <c r="S393" s="41"/>
      <c r="T393" s="41"/>
      <c r="U393" s="41"/>
      <c r="V393" s="41"/>
      <c r="W393" s="41"/>
      <c r="X393" s="41"/>
      <c r="Y393" s="41"/>
      <c r="Z393" s="41"/>
      <c r="AA393" s="41"/>
      <c r="AB393" s="41"/>
      <c r="AC393" s="41"/>
      <c r="AD393" s="41"/>
      <c r="AE393" s="41"/>
      <c r="AF393" s="41"/>
      <c r="AG393" s="41"/>
      <c r="AH393" s="41"/>
      <c r="AI393" s="41"/>
      <c r="AJ393" s="41"/>
      <c r="AK393" s="41"/>
      <c r="AL393" s="41"/>
      <c r="AM393" s="41"/>
      <c r="AN393" s="41"/>
      <c r="AO393" s="41"/>
      <c r="AP393" s="41"/>
      <c r="AQ393" s="41"/>
      <c r="AR393" s="41"/>
      <c r="AS393" s="41"/>
      <c r="AT393" s="41"/>
      <c r="AU393" s="41"/>
      <c r="AV393" s="41"/>
      <c r="AW393" s="41"/>
      <c r="AX393" s="41"/>
      <c r="AY393" s="41"/>
      <c r="AZ393" s="41"/>
      <c r="BA393" s="41"/>
      <c r="BB393" s="41"/>
      <c r="BC393" s="41"/>
      <c r="BD393" s="41"/>
      <c r="BE393" s="41"/>
      <c r="BF393" s="41"/>
      <c r="BG393" s="41"/>
      <c r="BH393" s="41"/>
      <c r="BI393" s="41"/>
      <c r="BJ393" s="41"/>
      <c r="BK393" s="41"/>
      <c r="BL393" s="41"/>
      <c r="BM393" s="41"/>
    </row>
    <row r="394" spans="2:65" s="44" customFormat="1" x14ac:dyDescent="0.25">
      <c r="B394" s="64"/>
      <c r="C394" s="60"/>
      <c r="D394" s="64"/>
      <c r="E394" s="60"/>
      <c r="G394" s="41"/>
      <c r="H394" s="41"/>
      <c r="I394" s="41"/>
      <c r="J394" s="41"/>
      <c r="K394" s="41"/>
      <c r="L394" s="41"/>
      <c r="M394" s="41"/>
      <c r="N394" s="41"/>
      <c r="O394" s="41"/>
      <c r="P394" s="41"/>
      <c r="Q394" s="41"/>
      <c r="R394" s="41"/>
      <c r="S394" s="41"/>
      <c r="T394" s="41"/>
      <c r="U394" s="41"/>
      <c r="V394" s="41"/>
      <c r="W394" s="41"/>
      <c r="X394" s="41"/>
      <c r="Y394" s="41"/>
      <c r="Z394" s="41"/>
      <c r="AA394" s="41"/>
      <c r="AB394" s="41"/>
      <c r="AC394" s="41"/>
      <c r="AD394" s="41"/>
      <c r="AE394" s="41"/>
      <c r="AF394" s="41"/>
      <c r="AG394" s="41"/>
      <c r="AH394" s="41"/>
      <c r="AI394" s="41"/>
      <c r="AJ394" s="41"/>
      <c r="AK394" s="41"/>
      <c r="AL394" s="41"/>
      <c r="AM394" s="41"/>
      <c r="AN394" s="41"/>
      <c r="AO394" s="41"/>
      <c r="AP394" s="41"/>
      <c r="AQ394" s="41"/>
      <c r="AR394" s="41"/>
      <c r="AS394" s="41"/>
      <c r="AT394" s="41"/>
      <c r="AU394" s="41"/>
      <c r="AV394" s="41"/>
      <c r="AW394" s="41"/>
      <c r="AX394" s="41"/>
      <c r="AY394" s="41"/>
      <c r="AZ394" s="41"/>
      <c r="BA394" s="41"/>
      <c r="BB394" s="41"/>
      <c r="BC394" s="41"/>
      <c r="BD394" s="41"/>
      <c r="BE394" s="41"/>
      <c r="BF394" s="41"/>
      <c r="BG394" s="41"/>
      <c r="BH394" s="41"/>
      <c r="BI394" s="41"/>
      <c r="BJ394" s="41"/>
      <c r="BK394" s="41"/>
      <c r="BL394" s="41"/>
      <c r="BM394" s="41"/>
    </row>
    <row r="395" spans="2:65" s="44" customFormat="1" x14ac:dyDescent="0.25">
      <c r="B395" s="64"/>
      <c r="C395" s="60"/>
      <c r="D395" s="64"/>
      <c r="E395" s="60"/>
      <c r="G395" s="41"/>
      <c r="H395" s="41"/>
      <c r="I395" s="41"/>
      <c r="J395" s="41"/>
      <c r="K395" s="41"/>
      <c r="L395" s="41"/>
      <c r="M395" s="41"/>
      <c r="N395" s="41"/>
      <c r="O395" s="41"/>
      <c r="P395" s="41"/>
      <c r="Q395" s="41"/>
      <c r="R395" s="41"/>
      <c r="S395" s="41"/>
      <c r="T395" s="41"/>
      <c r="U395" s="41"/>
      <c r="V395" s="41"/>
      <c r="W395" s="41"/>
      <c r="X395" s="41"/>
      <c r="Y395" s="41"/>
      <c r="Z395" s="41"/>
      <c r="AA395" s="41"/>
      <c r="AB395" s="41"/>
      <c r="AC395" s="41"/>
      <c r="AD395" s="41"/>
      <c r="AE395" s="41"/>
      <c r="AF395" s="41"/>
      <c r="AG395" s="41"/>
      <c r="AH395" s="41"/>
      <c r="AI395" s="41"/>
      <c r="AJ395" s="41"/>
      <c r="AK395" s="41"/>
      <c r="AL395" s="41"/>
      <c r="AM395" s="41"/>
      <c r="AN395" s="41"/>
      <c r="AO395" s="41"/>
      <c r="AP395" s="41"/>
      <c r="AQ395" s="41"/>
      <c r="AR395" s="41"/>
      <c r="AS395" s="41"/>
      <c r="AT395" s="41"/>
      <c r="AU395" s="41"/>
      <c r="AV395" s="41"/>
      <c r="AW395" s="41"/>
      <c r="AX395" s="41"/>
      <c r="AY395" s="41"/>
      <c r="AZ395" s="41"/>
      <c r="BA395" s="41"/>
      <c r="BB395" s="41"/>
      <c r="BC395" s="41"/>
      <c r="BD395" s="41"/>
      <c r="BE395" s="41"/>
      <c r="BF395" s="41"/>
      <c r="BG395" s="41"/>
      <c r="BH395" s="41"/>
      <c r="BI395" s="41"/>
      <c r="BJ395" s="41"/>
      <c r="BK395" s="41"/>
      <c r="BL395" s="41"/>
      <c r="BM395" s="41"/>
    </row>
    <row r="396" spans="2:65" s="44" customFormat="1" x14ac:dyDescent="0.25">
      <c r="B396" s="64"/>
      <c r="C396" s="60"/>
      <c r="D396" s="64"/>
      <c r="E396" s="60"/>
      <c r="G396" s="41"/>
      <c r="H396" s="41"/>
      <c r="I396" s="41"/>
      <c r="J396" s="41"/>
      <c r="K396" s="41"/>
      <c r="L396" s="41"/>
      <c r="M396" s="41"/>
      <c r="N396" s="41"/>
      <c r="O396" s="41"/>
      <c r="P396" s="41"/>
      <c r="Q396" s="41"/>
      <c r="R396" s="41"/>
      <c r="S396" s="41"/>
      <c r="T396" s="41"/>
      <c r="U396" s="41"/>
      <c r="V396" s="41"/>
      <c r="W396" s="41"/>
      <c r="X396" s="41"/>
      <c r="Y396" s="41"/>
      <c r="Z396" s="41"/>
      <c r="AA396" s="41"/>
      <c r="AB396" s="41"/>
      <c r="AC396" s="41"/>
      <c r="AD396" s="41"/>
      <c r="AE396" s="41"/>
      <c r="AF396" s="41"/>
      <c r="AG396" s="41"/>
      <c r="AH396" s="41"/>
      <c r="AI396" s="41"/>
      <c r="AJ396" s="41"/>
      <c r="AK396" s="41"/>
      <c r="AL396" s="41"/>
      <c r="AM396" s="41"/>
      <c r="AN396" s="41"/>
      <c r="AO396" s="41"/>
      <c r="AP396" s="41"/>
      <c r="AQ396" s="41"/>
      <c r="AR396" s="41"/>
      <c r="AS396" s="41"/>
      <c r="AT396" s="41"/>
      <c r="AU396" s="41"/>
      <c r="AV396" s="41"/>
      <c r="AW396" s="41"/>
      <c r="AX396" s="41"/>
      <c r="AY396" s="41"/>
      <c r="AZ396" s="41"/>
      <c r="BA396" s="41"/>
      <c r="BB396" s="41"/>
      <c r="BC396" s="41"/>
      <c r="BD396" s="41"/>
      <c r="BE396" s="41"/>
      <c r="BF396" s="41"/>
      <c r="BG396" s="41"/>
      <c r="BH396" s="41"/>
      <c r="BI396" s="41"/>
      <c r="BJ396" s="41"/>
      <c r="BK396" s="41"/>
      <c r="BL396" s="41"/>
      <c r="BM396" s="41"/>
    </row>
    <row r="397" spans="2:65" s="44" customFormat="1" x14ac:dyDescent="0.25">
      <c r="B397" s="64"/>
      <c r="C397" s="60"/>
      <c r="D397" s="64"/>
      <c r="E397" s="60"/>
      <c r="G397" s="41"/>
      <c r="H397" s="41"/>
      <c r="I397" s="41"/>
      <c r="J397" s="41"/>
      <c r="K397" s="41"/>
      <c r="L397" s="41"/>
      <c r="M397" s="41"/>
      <c r="N397" s="41"/>
      <c r="O397" s="41"/>
      <c r="P397" s="41"/>
      <c r="Q397" s="41"/>
      <c r="R397" s="41"/>
      <c r="S397" s="41"/>
      <c r="T397" s="41"/>
      <c r="U397" s="41"/>
      <c r="V397" s="41"/>
      <c r="W397" s="41"/>
      <c r="X397" s="41"/>
      <c r="Y397" s="41"/>
      <c r="Z397" s="41"/>
      <c r="AA397" s="41"/>
      <c r="AB397" s="41"/>
      <c r="AC397" s="41"/>
      <c r="AD397" s="41"/>
      <c r="AE397" s="41"/>
      <c r="AF397" s="41"/>
      <c r="AG397" s="41"/>
      <c r="AH397" s="41"/>
      <c r="AI397" s="41"/>
      <c r="AJ397" s="41"/>
      <c r="AK397" s="41"/>
      <c r="AL397" s="41"/>
      <c r="AM397" s="41"/>
      <c r="AN397" s="41"/>
      <c r="AO397" s="41"/>
      <c r="AP397" s="41"/>
      <c r="AQ397" s="41"/>
      <c r="AR397" s="41"/>
      <c r="AS397" s="41"/>
      <c r="AT397" s="41"/>
      <c r="AU397" s="41"/>
      <c r="AV397" s="41"/>
      <c r="AW397" s="41"/>
      <c r="AX397" s="41"/>
      <c r="AY397" s="41"/>
      <c r="AZ397" s="41"/>
      <c r="BA397" s="41"/>
      <c r="BB397" s="41"/>
      <c r="BC397" s="41"/>
      <c r="BD397" s="41"/>
      <c r="BE397" s="41"/>
      <c r="BF397" s="41"/>
      <c r="BG397" s="41"/>
      <c r="BH397" s="41"/>
      <c r="BI397" s="41"/>
      <c r="BJ397" s="41"/>
      <c r="BK397" s="41"/>
      <c r="BL397" s="41"/>
      <c r="BM397" s="41"/>
    </row>
    <row r="398" spans="2:65" s="44" customFormat="1" x14ac:dyDescent="0.25">
      <c r="B398" s="64"/>
      <c r="C398" s="60"/>
      <c r="D398" s="64"/>
      <c r="E398" s="60"/>
      <c r="G398" s="41"/>
      <c r="H398" s="41"/>
      <c r="I398" s="41"/>
      <c r="J398" s="41"/>
      <c r="K398" s="41"/>
      <c r="L398" s="41"/>
      <c r="M398" s="41"/>
      <c r="N398" s="41"/>
      <c r="O398" s="41"/>
      <c r="P398" s="41"/>
      <c r="Q398" s="41"/>
      <c r="R398" s="41"/>
      <c r="S398" s="41"/>
      <c r="T398" s="41"/>
      <c r="U398" s="41"/>
      <c r="V398" s="41"/>
      <c r="W398" s="41"/>
      <c r="X398" s="41"/>
      <c r="Y398" s="41"/>
      <c r="Z398" s="41"/>
      <c r="AA398" s="41"/>
      <c r="AB398" s="41"/>
      <c r="AC398" s="41"/>
      <c r="AD398" s="41"/>
      <c r="AE398" s="41"/>
      <c r="AF398" s="41"/>
      <c r="AG398" s="41"/>
      <c r="AH398" s="41"/>
      <c r="AI398" s="41"/>
      <c r="AJ398" s="41"/>
      <c r="AK398" s="41"/>
      <c r="AL398" s="41"/>
      <c r="AM398" s="41"/>
      <c r="AN398" s="41"/>
      <c r="AO398" s="41"/>
      <c r="AP398" s="41"/>
      <c r="AQ398" s="41"/>
      <c r="AR398" s="41"/>
      <c r="AS398" s="41"/>
      <c r="AT398" s="41"/>
      <c r="AU398" s="41"/>
      <c r="AV398" s="41"/>
      <c r="AW398" s="41"/>
      <c r="AX398" s="41"/>
      <c r="AY398" s="41"/>
      <c r="AZ398" s="41"/>
      <c r="BA398" s="41"/>
      <c r="BB398" s="41"/>
      <c r="BC398" s="41"/>
      <c r="BD398" s="41"/>
      <c r="BE398" s="41"/>
      <c r="BF398" s="41"/>
      <c r="BG398" s="41"/>
      <c r="BH398" s="41"/>
      <c r="BI398" s="41"/>
      <c r="BJ398" s="41"/>
      <c r="BK398" s="41"/>
      <c r="BL398" s="41"/>
      <c r="BM398" s="41"/>
    </row>
    <row r="399" spans="2:65" s="44" customFormat="1" x14ac:dyDescent="0.25">
      <c r="B399" s="64"/>
      <c r="C399" s="60"/>
      <c r="D399" s="64"/>
      <c r="E399" s="60"/>
      <c r="G399" s="41"/>
      <c r="H399" s="41"/>
      <c r="I399" s="41"/>
      <c r="J399" s="41"/>
      <c r="K399" s="41"/>
      <c r="L399" s="41"/>
      <c r="M399" s="41"/>
      <c r="N399" s="41"/>
      <c r="O399" s="41"/>
      <c r="P399" s="41"/>
      <c r="Q399" s="41"/>
      <c r="R399" s="41"/>
      <c r="S399" s="41"/>
      <c r="T399" s="41"/>
      <c r="U399" s="41"/>
      <c r="V399" s="41"/>
      <c r="W399" s="41"/>
      <c r="X399" s="41"/>
      <c r="Y399" s="41"/>
      <c r="Z399" s="41"/>
      <c r="AA399" s="41"/>
      <c r="AB399" s="41"/>
      <c r="AC399" s="41"/>
      <c r="AD399" s="41"/>
      <c r="AE399" s="41"/>
      <c r="AF399" s="41"/>
      <c r="AG399" s="41"/>
      <c r="AH399" s="41"/>
      <c r="AI399" s="41"/>
      <c r="AJ399" s="41"/>
      <c r="AK399" s="41"/>
      <c r="AL399" s="41"/>
      <c r="AM399" s="41"/>
      <c r="AN399" s="41"/>
      <c r="AO399" s="41"/>
      <c r="AP399" s="41"/>
      <c r="AQ399" s="41"/>
      <c r="AR399" s="41"/>
      <c r="AS399" s="41"/>
      <c r="AT399" s="41"/>
      <c r="AU399" s="41"/>
      <c r="AV399" s="41"/>
      <c r="AW399" s="41"/>
      <c r="AX399" s="41"/>
      <c r="AY399" s="41"/>
      <c r="AZ399" s="41"/>
      <c r="BA399" s="41"/>
      <c r="BB399" s="41"/>
      <c r="BC399" s="41"/>
      <c r="BD399" s="41"/>
      <c r="BE399" s="41"/>
      <c r="BF399" s="41"/>
      <c r="BG399" s="41"/>
      <c r="BH399" s="41"/>
      <c r="BI399" s="41"/>
      <c r="BJ399" s="41"/>
      <c r="BK399" s="41"/>
      <c r="BL399" s="41"/>
      <c r="BM399" s="41"/>
    </row>
    <row r="400" spans="2:65" s="44" customFormat="1" x14ac:dyDescent="0.25">
      <c r="B400" s="64"/>
      <c r="C400" s="60"/>
      <c r="D400" s="64"/>
      <c r="E400" s="60"/>
      <c r="G400" s="41"/>
      <c r="H400" s="41"/>
      <c r="I400" s="41"/>
      <c r="J400" s="41"/>
      <c r="K400" s="41"/>
      <c r="L400" s="41"/>
      <c r="M400" s="41"/>
      <c r="N400" s="41"/>
      <c r="O400" s="41"/>
      <c r="P400" s="41"/>
      <c r="Q400" s="41"/>
      <c r="R400" s="41"/>
      <c r="S400" s="41"/>
      <c r="T400" s="41"/>
      <c r="U400" s="41"/>
      <c r="V400" s="41"/>
      <c r="W400" s="41"/>
      <c r="X400" s="41"/>
      <c r="Y400" s="41"/>
      <c r="Z400" s="41"/>
      <c r="AA400" s="41"/>
      <c r="AB400" s="41"/>
      <c r="AC400" s="41"/>
      <c r="AD400" s="41"/>
      <c r="AE400" s="41"/>
      <c r="AF400" s="41"/>
      <c r="AG400" s="41"/>
      <c r="AH400" s="41"/>
      <c r="AI400" s="41"/>
      <c r="AJ400" s="41"/>
      <c r="AK400" s="41"/>
      <c r="AL400" s="41"/>
      <c r="AM400" s="41"/>
      <c r="AN400" s="41"/>
      <c r="AO400" s="41"/>
      <c r="AP400" s="41"/>
      <c r="AQ400" s="41"/>
      <c r="AR400" s="41"/>
      <c r="AS400" s="41"/>
      <c r="AT400" s="41"/>
      <c r="AU400" s="41"/>
      <c r="AV400" s="41"/>
      <c r="AW400" s="41"/>
      <c r="AX400" s="41"/>
      <c r="AY400" s="41"/>
      <c r="AZ400" s="41"/>
      <c r="BA400" s="41"/>
      <c r="BB400" s="41"/>
      <c r="BC400" s="41"/>
      <c r="BD400" s="41"/>
      <c r="BE400" s="41"/>
      <c r="BF400" s="41"/>
      <c r="BG400" s="41"/>
      <c r="BH400" s="41"/>
      <c r="BI400" s="41"/>
      <c r="BJ400" s="41"/>
      <c r="BK400" s="41"/>
      <c r="BL400" s="41"/>
      <c r="BM400" s="41"/>
    </row>
    <row r="401" spans="2:65" s="44" customFormat="1" x14ac:dyDescent="0.25">
      <c r="B401" s="64"/>
      <c r="C401" s="60"/>
      <c r="D401" s="64"/>
      <c r="E401" s="60"/>
      <c r="G401" s="41"/>
      <c r="H401" s="41"/>
      <c r="I401" s="41"/>
      <c r="J401" s="41"/>
      <c r="K401" s="41"/>
      <c r="L401" s="41"/>
      <c r="M401" s="41"/>
      <c r="N401" s="41"/>
      <c r="O401" s="41"/>
      <c r="P401" s="41"/>
      <c r="Q401" s="41"/>
      <c r="R401" s="41"/>
      <c r="S401" s="41"/>
      <c r="T401" s="41"/>
      <c r="U401" s="41"/>
      <c r="V401" s="41"/>
      <c r="W401" s="41"/>
      <c r="X401" s="41"/>
      <c r="Y401" s="41"/>
      <c r="Z401" s="41"/>
      <c r="AA401" s="41"/>
      <c r="AB401" s="41"/>
      <c r="AC401" s="41"/>
      <c r="AD401" s="41"/>
      <c r="AE401" s="41"/>
      <c r="AF401" s="41"/>
      <c r="AG401" s="41"/>
      <c r="AH401" s="41"/>
      <c r="AI401" s="41"/>
      <c r="AJ401" s="41"/>
      <c r="AK401" s="41"/>
      <c r="AL401" s="41"/>
      <c r="AM401" s="41"/>
      <c r="AN401" s="41"/>
      <c r="AO401" s="41"/>
      <c r="AP401" s="41"/>
      <c r="AQ401" s="41"/>
      <c r="AR401" s="41"/>
      <c r="AS401" s="41"/>
      <c r="AT401" s="41"/>
      <c r="AU401" s="41"/>
      <c r="AV401" s="41"/>
      <c r="AW401" s="41"/>
      <c r="AX401" s="41"/>
      <c r="AY401" s="41"/>
      <c r="AZ401" s="41"/>
      <c r="BA401" s="41"/>
      <c r="BB401" s="41"/>
      <c r="BC401" s="41"/>
      <c r="BD401" s="41"/>
      <c r="BE401" s="41"/>
      <c r="BF401" s="41"/>
      <c r="BG401" s="41"/>
      <c r="BH401" s="41"/>
      <c r="BI401" s="41"/>
      <c r="BJ401" s="41"/>
      <c r="BK401" s="41"/>
      <c r="BL401" s="41"/>
      <c r="BM401" s="41"/>
    </row>
    <row r="402" spans="2:65" s="44" customFormat="1" x14ac:dyDescent="0.25">
      <c r="B402" s="64"/>
      <c r="C402" s="60"/>
      <c r="D402" s="64"/>
      <c r="E402" s="60"/>
      <c r="G402" s="41"/>
      <c r="H402" s="41"/>
      <c r="I402" s="41"/>
      <c r="J402" s="41"/>
      <c r="K402" s="41"/>
      <c r="L402" s="41"/>
      <c r="M402" s="41"/>
      <c r="N402" s="41"/>
      <c r="O402" s="41"/>
      <c r="P402" s="41"/>
      <c r="Q402" s="41"/>
      <c r="R402" s="41"/>
      <c r="S402" s="41"/>
      <c r="T402" s="41"/>
      <c r="U402" s="41"/>
      <c r="V402" s="41"/>
      <c r="W402" s="41"/>
      <c r="X402" s="41"/>
      <c r="Y402" s="41"/>
      <c r="Z402" s="41"/>
      <c r="AA402" s="41"/>
      <c r="AB402" s="41"/>
      <c r="AC402" s="41"/>
      <c r="AD402" s="41"/>
      <c r="AE402" s="41"/>
      <c r="AF402" s="41"/>
      <c r="AG402" s="41"/>
      <c r="AH402" s="41"/>
      <c r="AI402" s="41"/>
      <c r="AJ402" s="41"/>
      <c r="AK402" s="41"/>
      <c r="AL402" s="41"/>
      <c r="AM402" s="41"/>
      <c r="AN402" s="41"/>
      <c r="AO402" s="41"/>
      <c r="AP402" s="41"/>
      <c r="AQ402" s="41"/>
      <c r="AR402" s="41"/>
      <c r="AS402" s="41"/>
      <c r="AT402" s="41"/>
      <c r="AU402" s="41"/>
      <c r="AV402" s="41"/>
      <c r="AW402" s="41"/>
      <c r="AX402" s="41"/>
      <c r="AY402" s="41"/>
      <c r="AZ402" s="41"/>
      <c r="BA402" s="41"/>
      <c r="BB402" s="41"/>
      <c r="BC402" s="41"/>
      <c r="BD402" s="41"/>
      <c r="BE402" s="41"/>
      <c r="BF402" s="41"/>
      <c r="BG402" s="41"/>
      <c r="BH402" s="41"/>
      <c r="BI402" s="41"/>
      <c r="BJ402" s="41"/>
      <c r="BK402" s="41"/>
      <c r="BL402" s="41"/>
      <c r="BM402" s="41"/>
    </row>
    <row r="403" spans="2:65" s="44" customFormat="1" x14ac:dyDescent="0.25">
      <c r="B403" s="64"/>
      <c r="C403" s="60"/>
      <c r="D403" s="64"/>
      <c r="E403" s="60"/>
      <c r="G403" s="41"/>
      <c r="H403" s="41"/>
      <c r="I403" s="41"/>
      <c r="J403" s="41"/>
      <c r="K403" s="41"/>
      <c r="L403" s="41"/>
      <c r="M403" s="41"/>
      <c r="N403" s="41"/>
      <c r="O403" s="41"/>
      <c r="P403" s="41"/>
      <c r="Q403" s="41"/>
      <c r="R403" s="41"/>
      <c r="S403" s="41"/>
      <c r="T403" s="41"/>
      <c r="U403" s="41"/>
      <c r="V403" s="41"/>
      <c r="W403" s="41"/>
      <c r="X403" s="41"/>
      <c r="Y403" s="41"/>
      <c r="Z403" s="41"/>
      <c r="AA403" s="41"/>
      <c r="AB403" s="41"/>
      <c r="AC403" s="41"/>
      <c r="AD403" s="41"/>
      <c r="AE403" s="41"/>
      <c r="AF403" s="41"/>
      <c r="AG403" s="41"/>
      <c r="AH403" s="41"/>
      <c r="AI403" s="41"/>
      <c r="AJ403" s="41"/>
      <c r="AK403" s="41"/>
      <c r="AL403" s="41"/>
      <c r="AM403" s="41"/>
      <c r="AN403" s="41"/>
      <c r="AO403" s="41"/>
      <c r="AP403" s="41"/>
      <c r="AQ403" s="41"/>
      <c r="AR403" s="41"/>
      <c r="AS403" s="41"/>
      <c r="AT403" s="41"/>
      <c r="AU403" s="41"/>
      <c r="AV403" s="41"/>
      <c r="AW403" s="41"/>
      <c r="AX403" s="41"/>
      <c r="AY403" s="41"/>
      <c r="AZ403" s="41"/>
      <c r="BA403" s="41"/>
      <c r="BB403" s="41"/>
      <c r="BC403" s="41"/>
      <c r="BD403" s="41"/>
      <c r="BE403" s="41"/>
      <c r="BF403" s="41"/>
      <c r="BG403" s="41"/>
      <c r="BH403" s="41"/>
      <c r="BI403" s="41"/>
      <c r="BJ403" s="41"/>
      <c r="BK403" s="41"/>
      <c r="BL403" s="41"/>
      <c r="BM403" s="41"/>
    </row>
    <row r="404" spans="2:65" s="44" customFormat="1" x14ac:dyDescent="0.25">
      <c r="B404" s="64"/>
      <c r="C404" s="60"/>
      <c r="D404" s="64"/>
      <c r="E404" s="60"/>
      <c r="G404" s="41"/>
      <c r="H404" s="41"/>
      <c r="I404" s="41"/>
      <c r="J404" s="41"/>
      <c r="K404" s="41"/>
      <c r="L404" s="41"/>
      <c r="M404" s="41"/>
      <c r="N404" s="41"/>
      <c r="O404" s="41"/>
      <c r="P404" s="41"/>
      <c r="Q404" s="41"/>
      <c r="R404" s="41"/>
      <c r="S404" s="41"/>
      <c r="T404" s="41"/>
      <c r="U404" s="41"/>
      <c r="V404" s="41"/>
      <c r="W404" s="41"/>
      <c r="X404" s="41"/>
      <c r="Y404" s="41"/>
      <c r="Z404" s="41"/>
      <c r="AA404" s="41"/>
      <c r="AB404" s="41"/>
      <c r="AC404" s="41"/>
      <c r="AD404" s="41"/>
      <c r="AE404" s="41"/>
      <c r="AF404" s="41"/>
      <c r="AG404" s="41"/>
      <c r="AH404" s="41"/>
      <c r="AI404" s="41"/>
      <c r="AJ404" s="41"/>
      <c r="AK404" s="41"/>
      <c r="AL404" s="41"/>
      <c r="AM404" s="41"/>
      <c r="AN404" s="41"/>
      <c r="AO404" s="41"/>
      <c r="AP404" s="41"/>
      <c r="AQ404" s="41"/>
      <c r="AR404" s="41"/>
      <c r="AS404" s="41"/>
      <c r="AT404" s="41"/>
      <c r="AU404" s="41"/>
      <c r="AV404" s="41"/>
      <c r="AW404" s="41"/>
      <c r="AX404" s="41"/>
      <c r="AY404" s="41"/>
      <c r="AZ404" s="41"/>
      <c r="BA404" s="41"/>
      <c r="BB404" s="41"/>
      <c r="BC404" s="41"/>
      <c r="BD404" s="41"/>
      <c r="BE404" s="41"/>
      <c r="BF404" s="41"/>
      <c r="BG404" s="41"/>
      <c r="BH404" s="41"/>
      <c r="BI404" s="41"/>
      <c r="BJ404" s="41"/>
      <c r="BK404" s="41"/>
      <c r="BL404" s="41"/>
      <c r="BM404" s="41"/>
    </row>
    <row r="405" spans="2:65" s="44" customFormat="1" x14ac:dyDescent="0.25">
      <c r="B405" s="64"/>
      <c r="C405" s="60"/>
      <c r="D405" s="64"/>
      <c r="E405" s="60"/>
      <c r="G405" s="41"/>
      <c r="H405" s="41"/>
      <c r="I405" s="41"/>
      <c r="J405" s="41"/>
      <c r="K405" s="41"/>
      <c r="L405" s="41"/>
      <c r="M405" s="41"/>
      <c r="N405" s="41"/>
      <c r="O405" s="41"/>
      <c r="P405" s="41"/>
      <c r="Q405" s="41"/>
      <c r="R405" s="41"/>
      <c r="S405" s="41"/>
      <c r="T405" s="41"/>
      <c r="U405" s="41"/>
      <c r="V405" s="41"/>
      <c r="W405" s="41"/>
      <c r="X405" s="41"/>
      <c r="Y405" s="41"/>
      <c r="Z405" s="41"/>
      <c r="AA405" s="41"/>
      <c r="AB405" s="41"/>
      <c r="AC405" s="41"/>
      <c r="AD405" s="41"/>
      <c r="AE405" s="41"/>
      <c r="AF405" s="41"/>
      <c r="AG405" s="41"/>
      <c r="AH405" s="41"/>
      <c r="AI405" s="41"/>
      <c r="AJ405" s="41"/>
      <c r="AK405" s="41"/>
      <c r="AL405" s="41"/>
      <c r="AM405" s="41"/>
      <c r="AN405" s="41"/>
      <c r="AO405" s="41"/>
      <c r="AP405" s="41"/>
      <c r="AQ405" s="41"/>
      <c r="AR405" s="41"/>
      <c r="AS405" s="41"/>
      <c r="AT405" s="41"/>
      <c r="AU405" s="41"/>
      <c r="AV405" s="41"/>
      <c r="AW405" s="41"/>
      <c r="AX405" s="41"/>
      <c r="AY405" s="41"/>
      <c r="AZ405" s="41"/>
      <c r="BA405" s="41"/>
      <c r="BB405" s="41"/>
      <c r="BC405" s="41"/>
      <c r="BD405" s="41"/>
      <c r="BE405" s="41"/>
      <c r="BF405" s="41"/>
      <c r="BG405" s="41"/>
      <c r="BH405" s="41"/>
      <c r="BI405" s="41"/>
      <c r="BJ405" s="41"/>
      <c r="BK405" s="41"/>
      <c r="BL405" s="41"/>
      <c r="BM405" s="41"/>
    </row>
    <row r="406" spans="2:65" s="44" customFormat="1" x14ac:dyDescent="0.25">
      <c r="B406" s="64"/>
      <c r="C406" s="60"/>
      <c r="D406" s="64"/>
      <c r="E406" s="60"/>
      <c r="G406" s="41"/>
      <c r="H406" s="41"/>
      <c r="I406" s="41"/>
      <c r="J406" s="41"/>
      <c r="K406" s="41"/>
      <c r="L406" s="41"/>
      <c r="M406" s="41"/>
      <c r="N406" s="41"/>
      <c r="O406" s="41"/>
      <c r="P406" s="41"/>
      <c r="Q406" s="41"/>
      <c r="R406" s="41"/>
      <c r="S406" s="41"/>
      <c r="T406" s="41"/>
      <c r="U406" s="41"/>
      <c r="V406" s="41"/>
      <c r="W406" s="41"/>
      <c r="X406" s="41"/>
      <c r="Y406" s="41"/>
      <c r="Z406" s="41"/>
      <c r="AA406" s="41"/>
      <c r="AB406" s="41"/>
      <c r="AC406" s="41"/>
      <c r="AD406" s="41"/>
      <c r="AE406" s="41"/>
      <c r="AF406" s="41"/>
      <c r="AG406" s="41"/>
      <c r="AH406" s="41"/>
      <c r="AI406" s="41"/>
      <c r="AJ406" s="41"/>
      <c r="AK406" s="41"/>
      <c r="AL406" s="41"/>
      <c r="AM406" s="41"/>
      <c r="AN406" s="41"/>
      <c r="AO406" s="41"/>
      <c r="AP406" s="41"/>
      <c r="AQ406" s="41"/>
      <c r="AR406" s="41"/>
      <c r="AS406" s="41"/>
      <c r="AT406" s="41"/>
      <c r="AU406" s="41"/>
      <c r="AV406" s="41"/>
      <c r="AW406" s="41"/>
      <c r="AX406" s="41"/>
      <c r="AY406" s="41"/>
      <c r="AZ406" s="41"/>
      <c r="BA406" s="41"/>
      <c r="BB406" s="41"/>
      <c r="BC406" s="41"/>
      <c r="BD406" s="41"/>
      <c r="BE406" s="41"/>
      <c r="BF406" s="41"/>
      <c r="BG406" s="41"/>
      <c r="BH406" s="41"/>
      <c r="BI406" s="41"/>
      <c r="BJ406" s="41"/>
      <c r="BK406" s="41"/>
      <c r="BL406" s="41"/>
      <c r="BM406" s="41"/>
    </row>
    <row r="407" spans="2:65" s="44" customFormat="1" x14ac:dyDescent="0.25">
      <c r="B407" s="64"/>
      <c r="C407" s="60"/>
      <c r="D407" s="64"/>
      <c r="E407" s="60"/>
      <c r="G407" s="41"/>
      <c r="H407" s="41"/>
      <c r="I407" s="41"/>
      <c r="J407" s="41"/>
      <c r="K407" s="41"/>
      <c r="L407" s="41"/>
      <c r="M407" s="41"/>
      <c r="N407" s="41"/>
      <c r="O407" s="41"/>
      <c r="P407" s="41"/>
      <c r="Q407" s="41"/>
      <c r="R407" s="41"/>
      <c r="S407" s="41"/>
      <c r="T407" s="41"/>
      <c r="U407" s="41"/>
      <c r="V407" s="41"/>
      <c r="W407" s="41"/>
      <c r="X407" s="41"/>
      <c r="Y407" s="41"/>
      <c r="Z407" s="41"/>
      <c r="AA407" s="41"/>
      <c r="AB407" s="41"/>
      <c r="AC407" s="41"/>
      <c r="AD407" s="41"/>
      <c r="AE407" s="41"/>
      <c r="AF407" s="41"/>
      <c r="AG407" s="41"/>
      <c r="AH407" s="41"/>
      <c r="AI407" s="41"/>
      <c r="AJ407" s="41"/>
      <c r="AK407" s="41"/>
      <c r="AL407" s="41"/>
      <c r="AM407" s="41"/>
      <c r="AN407" s="41"/>
      <c r="AO407" s="41"/>
      <c r="AP407" s="41"/>
      <c r="AQ407" s="41"/>
      <c r="AR407" s="41"/>
      <c r="AS407" s="41"/>
      <c r="AT407" s="41"/>
      <c r="AU407" s="41"/>
      <c r="AV407" s="41"/>
      <c r="AW407" s="41"/>
      <c r="AX407" s="41"/>
      <c r="AY407" s="41"/>
      <c r="AZ407" s="41"/>
      <c r="BA407" s="41"/>
      <c r="BB407" s="41"/>
      <c r="BC407" s="41"/>
      <c r="BD407" s="41"/>
      <c r="BE407" s="41"/>
      <c r="BF407" s="41"/>
      <c r="BG407" s="41"/>
      <c r="BH407" s="41"/>
      <c r="BI407" s="41"/>
      <c r="BJ407" s="41"/>
      <c r="BK407" s="41"/>
      <c r="BL407" s="41"/>
      <c r="BM407" s="41"/>
    </row>
    <row r="408" spans="2:65" s="44" customFormat="1" x14ac:dyDescent="0.25">
      <c r="B408" s="64"/>
      <c r="C408" s="60"/>
      <c r="D408" s="64"/>
      <c r="E408" s="60"/>
      <c r="G408" s="41"/>
      <c r="H408" s="41"/>
      <c r="I408" s="41"/>
      <c r="J408" s="41"/>
      <c r="K408" s="41"/>
      <c r="L408" s="41"/>
      <c r="M408" s="41"/>
      <c r="N408" s="41"/>
      <c r="O408" s="41"/>
      <c r="P408" s="41"/>
      <c r="Q408" s="41"/>
      <c r="R408" s="41"/>
      <c r="S408" s="41"/>
      <c r="T408" s="41"/>
      <c r="U408" s="41"/>
      <c r="V408" s="41"/>
      <c r="W408" s="41"/>
      <c r="X408" s="41"/>
      <c r="Y408" s="41"/>
      <c r="Z408" s="41"/>
      <c r="AA408" s="41"/>
      <c r="AB408" s="41"/>
      <c r="AC408" s="41"/>
      <c r="AD408" s="41"/>
      <c r="AE408" s="41"/>
      <c r="AF408" s="41"/>
      <c r="AG408" s="41"/>
      <c r="AH408" s="41"/>
      <c r="AI408" s="41"/>
      <c r="AJ408" s="41"/>
      <c r="AK408" s="41"/>
      <c r="AL408" s="41"/>
      <c r="AM408" s="41"/>
      <c r="AN408" s="41"/>
      <c r="AO408" s="41"/>
      <c r="AP408" s="41"/>
      <c r="AQ408" s="41"/>
      <c r="AR408" s="41"/>
      <c r="AS408" s="41"/>
      <c r="AT408" s="41"/>
      <c r="AU408" s="41"/>
      <c r="AV408" s="41"/>
      <c r="AW408" s="41"/>
      <c r="AX408" s="41"/>
      <c r="AY408" s="41"/>
      <c r="AZ408" s="41"/>
      <c r="BA408" s="41"/>
      <c r="BB408" s="41"/>
      <c r="BC408" s="41"/>
      <c r="BD408" s="41"/>
      <c r="BE408" s="41"/>
      <c r="BF408" s="41"/>
      <c r="BG408" s="41"/>
      <c r="BH408" s="41"/>
      <c r="BI408" s="41"/>
      <c r="BJ408" s="41"/>
      <c r="BK408" s="41"/>
      <c r="BL408" s="41"/>
      <c r="BM408" s="41"/>
    </row>
    <row r="409" spans="2:65" s="44" customFormat="1" x14ac:dyDescent="0.25">
      <c r="B409" s="64"/>
      <c r="C409" s="60"/>
      <c r="D409" s="64"/>
      <c r="E409" s="60"/>
      <c r="G409" s="41"/>
      <c r="H409" s="41"/>
      <c r="I409" s="41"/>
      <c r="J409" s="41"/>
      <c r="K409" s="41"/>
      <c r="L409" s="41"/>
      <c r="M409" s="41"/>
      <c r="N409" s="41"/>
      <c r="O409" s="41"/>
      <c r="P409" s="41"/>
      <c r="Q409" s="41"/>
      <c r="R409" s="41"/>
      <c r="S409" s="41"/>
      <c r="T409" s="41"/>
      <c r="U409" s="41"/>
      <c r="V409" s="41"/>
      <c r="W409" s="41"/>
      <c r="X409" s="41"/>
      <c r="Y409" s="41"/>
      <c r="Z409" s="41"/>
      <c r="AA409" s="41"/>
      <c r="AB409" s="41"/>
      <c r="AC409" s="41"/>
      <c r="AD409" s="41"/>
      <c r="AE409" s="41"/>
      <c r="AF409" s="41"/>
      <c r="AG409" s="41"/>
      <c r="AH409" s="41"/>
      <c r="AI409" s="41"/>
      <c r="AJ409" s="41"/>
      <c r="AK409" s="41"/>
      <c r="AL409" s="41"/>
      <c r="AM409" s="41"/>
      <c r="AN409" s="41"/>
      <c r="AO409" s="41"/>
      <c r="AP409" s="41"/>
      <c r="AQ409" s="41"/>
      <c r="AR409" s="41"/>
      <c r="AS409" s="41"/>
      <c r="AT409" s="41"/>
      <c r="AU409" s="41"/>
      <c r="AV409" s="41"/>
      <c r="AW409" s="41"/>
      <c r="AX409" s="41"/>
      <c r="AY409" s="41"/>
      <c r="AZ409" s="41"/>
      <c r="BA409" s="41"/>
      <c r="BB409" s="41"/>
      <c r="BC409" s="41"/>
      <c r="BD409" s="41"/>
      <c r="BE409" s="41"/>
      <c r="BF409" s="41"/>
      <c r="BG409" s="41"/>
      <c r="BH409" s="41"/>
      <c r="BI409" s="41"/>
      <c r="BJ409" s="41"/>
      <c r="BK409" s="41"/>
      <c r="BL409" s="41"/>
      <c r="BM409" s="41"/>
    </row>
    <row r="410" spans="2:65" s="44" customFormat="1" x14ac:dyDescent="0.25">
      <c r="B410" s="64"/>
      <c r="C410" s="60"/>
      <c r="D410" s="64"/>
      <c r="E410" s="60"/>
      <c r="G410" s="41"/>
      <c r="H410" s="41"/>
      <c r="I410" s="41"/>
      <c r="J410" s="41"/>
      <c r="K410" s="41"/>
      <c r="L410" s="41"/>
      <c r="M410" s="41"/>
      <c r="N410" s="41"/>
      <c r="O410" s="41"/>
      <c r="P410" s="41"/>
      <c r="Q410" s="41"/>
      <c r="R410" s="41"/>
      <c r="S410" s="41"/>
      <c r="T410" s="41"/>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41"/>
      <c r="BJ410" s="41"/>
      <c r="BK410" s="41"/>
      <c r="BL410" s="41"/>
      <c r="BM410" s="41"/>
    </row>
    <row r="411" spans="2:65" s="44" customFormat="1" x14ac:dyDescent="0.25">
      <c r="B411" s="64"/>
      <c r="C411" s="60"/>
      <c r="D411" s="64"/>
      <c r="E411" s="60"/>
      <c r="G411" s="41"/>
      <c r="H411" s="41"/>
      <c r="I411" s="41"/>
      <c r="J411" s="41"/>
      <c r="K411" s="41"/>
      <c r="L411" s="41"/>
      <c r="M411" s="41"/>
      <c r="N411" s="41"/>
      <c r="O411" s="41"/>
      <c r="P411" s="41"/>
      <c r="Q411" s="41"/>
      <c r="R411" s="41"/>
      <c r="S411" s="41"/>
      <c r="T411" s="41"/>
      <c r="U411" s="41"/>
      <c r="V411" s="41"/>
      <c r="W411" s="41"/>
      <c r="X411" s="41"/>
      <c r="Y411" s="41"/>
      <c r="Z411" s="41"/>
      <c r="AA411" s="41"/>
      <c r="AB411" s="41"/>
      <c r="AC411" s="41"/>
      <c r="AD411" s="41"/>
      <c r="AE411" s="41"/>
      <c r="AF411" s="41"/>
      <c r="AG411" s="41"/>
      <c r="AH411" s="41"/>
      <c r="AI411" s="41"/>
      <c r="AJ411" s="41"/>
      <c r="AK411" s="41"/>
      <c r="AL411" s="41"/>
      <c r="AM411" s="41"/>
      <c r="AN411" s="41"/>
      <c r="AO411" s="41"/>
      <c r="AP411" s="41"/>
      <c r="AQ411" s="41"/>
      <c r="AR411" s="41"/>
      <c r="AS411" s="41"/>
      <c r="AT411" s="41"/>
      <c r="AU411" s="41"/>
      <c r="AV411" s="41"/>
      <c r="AW411" s="41"/>
      <c r="AX411" s="41"/>
      <c r="AY411" s="41"/>
      <c r="AZ411" s="41"/>
      <c r="BA411" s="41"/>
      <c r="BB411" s="41"/>
      <c r="BC411" s="41"/>
      <c r="BD411" s="41"/>
      <c r="BE411" s="41"/>
      <c r="BF411" s="41"/>
      <c r="BG411" s="41"/>
      <c r="BH411" s="41"/>
      <c r="BI411" s="41"/>
      <c r="BJ411" s="41"/>
      <c r="BK411" s="41"/>
      <c r="BL411" s="41"/>
      <c r="BM411" s="41"/>
    </row>
    <row r="412" spans="2:65" s="44" customFormat="1" x14ac:dyDescent="0.25">
      <c r="B412" s="64"/>
      <c r="C412" s="60"/>
      <c r="D412" s="64"/>
      <c r="E412" s="60"/>
      <c r="G412" s="41"/>
      <c r="H412" s="41"/>
      <c r="I412" s="41"/>
      <c r="J412" s="41"/>
      <c r="K412" s="41"/>
      <c r="L412" s="41"/>
      <c r="M412" s="41"/>
      <c r="N412" s="41"/>
      <c r="O412" s="41"/>
      <c r="P412" s="41"/>
      <c r="Q412" s="41"/>
      <c r="R412" s="41"/>
      <c r="S412" s="41"/>
      <c r="T412" s="41"/>
      <c r="U412" s="41"/>
      <c r="V412" s="41"/>
      <c r="W412" s="41"/>
      <c r="X412" s="41"/>
      <c r="Y412" s="41"/>
      <c r="Z412" s="41"/>
      <c r="AA412" s="41"/>
      <c r="AB412" s="41"/>
      <c r="AC412" s="41"/>
      <c r="AD412" s="41"/>
      <c r="AE412" s="41"/>
      <c r="AF412" s="41"/>
      <c r="AG412" s="41"/>
      <c r="AH412" s="41"/>
      <c r="AI412" s="41"/>
      <c r="AJ412" s="41"/>
      <c r="AK412" s="41"/>
      <c r="AL412" s="41"/>
      <c r="AM412" s="41"/>
      <c r="AN412" s="41"/>
      <c r="AO412" s="41"/>
      <c r="AP412" s="41"/>
      <c r="AQ412" s="41"/>
      <c r="AR412" s="41"/>
      <c r="AS412" s="41"/>
      <c r="AT412" s="41"/>
      <c r="AU412" s="41"/>
      <c r="AV412" s="41"/>
      <c r="AW412" s="41"/>
      <c r="AX412" s="41"/>
      <c r="AY412" s="41"/>
      <c r="AZ412" s="41"/>
      <c r="BA412" s="41"/>
      <c r="BB412" s="41"/>
      <c r="BC412" s="41"/>
      <c r="BD412" s="41"/>
      <c r="BE412" s="41"/>
      <c r="BF412" s="41"/>
      <c r="BG412" s="41"/>
      <c r="BH412" s="41"/>
      <c r="BI412" s="41"/>
      <c r="BJ412" s="41"/>
      <c r="BK412" s="41"/>
      <c r="BL412" s="41"/>
      <c r="BM412" s="41"/>
    </row>
    <row r="413" spans="2:65" s="44" customFormat="1" x14ac:dyDescent="0.25">
      <c r="B413" s="64"/>
      <c r="C413" s="60"/>
      <c r="D413" s="64"/>
      <c r="E413" s="60"/>
      <c r="G413" s="41"/>
      <c r="H413" s="41"/>
      <c r="I413" s="41"/>
      <c r="J413" s="41"/>
      <c r="K413" s="41"/>
      <c r="L413" s="41"/>
      <c r="M413" s="41"/>
      <c r="N413" s="41"/>
      <c r="O413" s="41"/>
      <c r="P413" s="41"/>
      <c r="Q413" s="41"/>
      <c r="R413" s="41"/>
      <c r="S413" s="41"/>
      <c r="T413" s="41"/>
      <c r="U413" s="41"/>
      <c r="V413" s="41"/>
      <c r="W413" s="41"/>
      <c r="X413" s="41"/>
      <c r="Y413" s="41"/>
      <c r="Z413" s="41"/>
      <c r="AA413" s="41"/>
      <c r="AB413" s="41"/>
      <c r="AC413" s="41"/>
      <c r="AD413" s="41"/>
      <c r="AE413" s="41"/>
      <c r="AF413" s="41"/>
      <c r="AG413" s="41"/>
      <c r="AH413" s="41"/>
      <c r="AI413" s="41"/>
      <c r="AJ413" s="41"/>
      <c r="AK413" s="41"/>
      <c r="AL413" s="41"/>
      <c r="AM413" s="41"/>
      <c r="AN413" s="41"/>
      <c r="AO413" s="41"/>
      <c r="AP413" s="41"/>
      <c r="AQ413" s="41"/>
      <c r="AR413" s="41"/>
      <c r="AS413" s="41"/>
      <c r="AT413" s="41"/>
      <c r="AU413" s="41"/>
      <c r="AV413" s="41"/>
      <c r="AW413" s="41"/>
      <c r="AX413" s="41"/>
      <c r="AY413" s="41"/>
      <c r="AZ413" s="41"/>
      <c r="BA413" s="41"/>
      <c r="BB413" s="41"/>
      <c r="BC413" s="41"/>
      <c r="BD413" s="41"/>
      <c r="BE413" s="41"/>
      <c r="BF413" s="41"/>
      <c r="BG413" s="41"/>
      <c r="BH413" s="41"/>
      <c r="BI413" s="41"/>
      <c r="BJ413" s="41"/>
      <c r="BK413" s="41"/>
      <c r="BL413" s="41"/>
      <c r="BM413" s="41"/>
    </row>
    <row r="414" spans="2:65" s="44" customFormat="1" x14ac:dyDescent="0.25">
      <c r="B414" s="64"/>
      <c r="C414" s="60"/>
      <c r="D414" s="64"/>
      <c r="E414" s="60"/>
      <c r="G414" s="41"/>
      <c r="H414" s="41"/>
      <c r="I414" s="41"/>
      <c r="J414" s="41"/>
      <c r="K414" s="41"/>
      <c r="L414" s="41"/>
      <c r="M414" s="41"/>
      <c r="N414" s="41"/>
      <c r="O414" s="41"/>
      <c r="P414" s="41"/>
      <c r="Q414" s="41"/>
      <c r="R414" s="41"/>
      <c r="S414" s="41"/>
      <c r="T414" s="41"/>
      <c r="U414" s="41"/>
      <c r="V414" s="41"/>
      <c r="W414" s="41"/>
      <c r="X414" s="41"/>
      <c r="Y414" s="41"/>
      <c r="Z414" s="41"/>
      <c r="AA414" s="41"/>
      <c r="AB414" s="41"/>
      <c r="AC414" s="41"/>
      <c r="AD414" s="41"/>
      <c r="AE414" s="41"/>
      <c r="AF414" s="41"/>
      <c r="AG414" s="41"/>
      <c r="AH414" s="41"/>
      <c r="AI414" s="41"/>
      <c r="AJ414" s="41"/>
      <c r="AK414" s="41"/>
      <c r="AL414" s="41"/>
      <c r="AM414" s="41"/>
      <c r="AN414" s="41"/>
      <c r="AO414" s="41"/>
      <c r="AP414" s="41"/>
      <c r="AQ414" s="41"/>
      <c r="AR414" s="41"/>
      <c r="AS414" s="41"/>
      <c r="AT414" s="41"/>
      <c r="AU414" s="41"/>
      <c r="AV414" s="41"/>
      <c r="AW414" s="41"/>
      <c r="AX414" s="41"/>
      <c r="AY414" s="41"/>
      <c r="AZ414" s="41"/>
      <c r="BA414" s="41"/>
      <c r="BB414" s="41"/>
      <c r="BC414" s="41"/>
      <c r="BD414" s="41"/>
      <c r="BE414" s="41"/>
      <c r="BF414" s="41"/>
      <c r="BG414" s="41"/>
      <c r="BH414" s="41"/>
      <c r="BI414" s="41"/>
      <c r="BJ414" s="41"/>
      <c r="BK414" s="41"/>
      <c r="BL414" s="41"/>
      <c r="BM414" s="41"/>
    </row>
    <row r="415" spans="2:65" s="44" customFormat="1" x14ac:dyDescent="0.25">
      <c r="B415" s="64"/>
      <c r="C415" s="60"/>
      <c r="D415" s="64"/>
      <c r="E415" s="60"/>
      <c r="G415" s="41"/>
      <c r="H415" s="41"/>
      <c r="I415" s="41"/>
      <c r="J415" s="41"/>
      <c r="K415" s="41"/>
      <c r="L415" s="41"/>
      <c r="M415" s="41"/>
      <c r="N415" s="41"/>
      <c r="O415" s="41"/>
      <c r="P415" s="41"/>
      <c r="Q415" s="41"/>
      <c r="R415" s="41"/>
      <c r="S415" s="41"/>
      <c r="T415" s="41"/>
      <c r="U415" s="41"/>
      <c r="V415" s="41"/>
      <c r="W415" s="41"/>
      <c r="X415" s="41"/>
      <c r="Y415" s="41"/>
      <c r="Z415" s="41"/>
      <c r="AA415" s="41"/>
      <c r="AB415" s="41"/>
      <c r="AC415" s="41"/>
      <c r="AD415" s="41"/>
      <c r="AE415" s="41"/>
      <c r="AF415" s="41"/>
      <c r="AG415" s="41"/>
      <c r="AH415" s="41"/>
      <c r="AI415" s="41"/>
      <c r="AJ415" s="41"/>
      <c r="AK415" s="41"/>
      <c r="AL415" s="41"/>
      <c r="AM415" s="41"/>
      <c r="AN415" s="41"/>
      <c r="AO415" s="41"/>
      <c r="AP415" s="41"/>
      <c r="AQ415" s="41"/>
      <c r="AR415" s="41"/>
      <c r="AS415" s="41"/>
      <c r="AT415" s="41"/>
      <c r="AU415" s="41"/>
      <c r="AV415" s="41"/>
      <c r="AW415" s="41"/>
      <c r="AX415" s="41"/>
      <c r="AY415" s="41"/>
      <c r="AZ415" s="41"/>
      <c r="BA415" s="41"/>
      <c r="BB415" s="41"/>
      <c r="BC415" s="41"/>
      <c r="BD415" s="41"/>
      <c r="BE415" s="41"/>
      <c r="BF415" s="41"/>
      <c r="BG415" s="41"/>
      <c r="BH415" s="41"/>
      <c r="BI415" s="41"/>
      <c r="BJ415" s="41"/>
      <c r="BK415" s="41"/>
      <c r="BL415" s="41"/>
      <c r="BM415" s="41"/>
    </row>
    <row r="416" spans="2:65" s="44" customFormat="1" x14ac:dyDescent="0.25">
      <c r="B416" s="64"/>
      <c r="C416" s="60"/>
      <c r="D416" s="64"/>
      <c r="E416" s="60"/>
      <c r="G416" s="41"/>
      <c r="H416" s="41"/>
      <c r="I416" s="41"/>
      <c r="J416" s="41"/>
      <c r="K416" s="41"/>
      <c r="L416" s="41"/>
      <c r="M416" s="41"/>
      <c r="N416" s="41"/>
      <c r="O416" s="41"/>
      <c r="P416" s="41"/>
      <c r="Q416" s="41"/>
      <c r="R416" s="41"/>
      <c r="S416" s="41"/>
      <c r="T416" s="41"/>
      <c r="U416" s="41"/>
      <c r="V416" s="41"/>
      <c r="W416" s="41"/>
      <c r="X416" s="41"/>
      <c r="Y416" s="41"/>
      <c r="Z416" s="41"/>
      <c r="AA416" s="41"/>
      <c r="AB416" s="41"/>
      <c r="AC416" s="41"/>
      <c r="AD416" s="41"/>
      <c r="AE416" s="41"/>
      <c r="AF416" s="41"/>
      <c r="AG416" s="41"/>
      <c r="AH416" s="41"/>
      <c r="AI416" s="41"/>
      <c r="AJ416" s="41"/>
      <c r="AK416" s="41"/>
      <c r="AL416" s="41"/>
      <c r="AM416" s="41"/>
      <c r="AN416" s="41"/>
      <c r="AO416" s="41"/>
      <c r="AP416" s="41"/>
      <c r="AQ416" s="41"/>
      <c r="AR416" s="41"/>
      <c r="AS416" s="41"/>
      <c r="AT416" s="41"/>
      <c r="AU416" s="41"/>
      <c r="AV416" s="41"/>
      <c r="AW416" s="41"/>
      <c r="AX416" s="41"/>
      <c r="AY416" s="41"/>
      <c r="AZ416" s="41"/>
      <c r="BA416" s="41"/>
      <c r="BB416" s="41"/>
      <c r="BC416" s="41"/>
      <c r="BD416" s="41"/>
      <c r="BE416" s="41"/>
      <c r="BF416" s="41"/>
      <c r="BG416" s="41"/>
      <c r="BH416" s="41"/>
      <c r="BI416" s="41"/>
      <c r="BJ416" s="41"/>
      <c r="BK416" s="41"/>
      <c r="BL416" s="41"/>
      <c r="BM416" s="41"/>
    </row>
    <row r="417" spans="2:65" s="44" customFormat="1" x14ac:dyDescent="0.25">
      <c r="B417" s="64"/>
      <c r="C417" s="60"/>
      <c r="D417" s="64"/>
      <c r="E417" s="60"/>
      <c r="G417" s="41"/>
      <c r="H417" s="41"/>
      <c r="I417" s="41"/>
      <c r="J417" s="41"/>
      <c r="K417" s="41"/>
      <c r="L417" s="41"/>
      <c r="M417" s="41"/>
      <c r="N417" s="41"/>
      <c r="O417" s="41"/>
      <c r="P417" s="41"/>
      <c r="Q417" s="41"/>
      <c r="R417" s="41"/>
      <c r="S417" s="41"/>
      <c r="T417" s="41"/>
      <c r="U417" s="41"/>
      <c r="V417" s="41"/>
      <c r="W417" s="41"/>
      <c r="X417" s="41"/>
      <c r="Y417" s="41"/>
      <c r="Z417" s="41"/>
      <c r="AA417" s="41"/>
      <c r="AB417" s="41"/>
      <c r="AC417" s="41"/>
      <c r="AD417" s="41"/>
      <c r="AE417" s="41"/>
      <c r="AF417" s="41"/>
      <c r="AG417" s="41"/>
      <c r="AH417" s="41"/>
      <c r="AI417" s="41"/>
      <c r="AJ417" s="41"/>
      <c r="AK417" s="41"/>
      <c r="AL417" s="41"/>
      <c r="AM417" s="41"/>
      <c r="AN417" s="41"/>
      <c r="AO417" s="41"/>
      <c r="AP417" s="41"/>
      <c r="AQ417" s="41"/>
      <c r="AR417" s="41"/>
      <c r="AS417" s="41"/>
      <c r="AT417" s="41"/>
      <c r="AU417" s="41"/>
      <c r="AV417" s="41"/>
      <c r="AW417" s="41"/>
      <c r="AX417" s="41"/>
      <c r="AY417" s="41"/>
      <c r="AZ417" s="41"/>
      <c r="BA417" s="41"/>
      <c r="BB417" s="41"/>
      <c r="BC417" s="41"/>
      <c r="BD417" s="41"/>
      <c r="BE417" s="41"/>
      <c r="BF417" s="41"/>
      <c r="BG417" s="41"/>
      <c r="BH417" s="41"/>
      <c r="BI417" s="41"/>
      <c r="BJ417" s="41"/>
      <c r="BK417" s="41"/>
      <c r="BL417" s="41"/>
      <c r="BM417" s="41"/>
    </row>
    <row r="418" spans="2:65" s="44" customFormat="1" x14ac:dyDescent="0.25">
      <c r="B418" s="64"/>
      <c r="C418" s="60"/>
      <c r="D418" s="64"/>
      <c r="E418" s="60"/>
      <c r="G418" s="41"/>
      <c r="H418" s="41"/>
      <c r="I418" s="41"/>
      <c r="J418" s="41"/>
      <c r="K418" s="41"/>
      <c r="L418" s="41"/>
      <c r="M418" s="41"/>
      <c r="N418" s="41"/>
      <c r="O418" s="41"/>
      <c r="P418" s="41"/>
      <c r="Q418" s="41"/>
      <c r="R418" s="41"/>
      <c r="S418" s="41"/>
      <c r="T418" s="41"/>
      <c r="U418" s="41"/>
      <c r="V418" s="41"/>
      <c r="W418" s="41"/>
      <c r="X418" s="41"/>
      <c r="Y418" s="41"/>
      <c r="Z418" s="41"/>
      <c r="AA418" s="41"/>
      <c r="AB418" s="41"/>
      <c r="AC418" s="41"/>
      <c r="AD418" s="41"/>
      <c r="AE418" s="41"/>
      <c r="AF418" s="41"/>
      <c r="AG418" s="41"/>
      <c r="AH418" s="41"/>
      <c r="AI418" s="41"/>
      <c r="AJ418" s="41"/>
      <c r="AK418" s="41"/>
      <c r="AL418" s="41"/>
      <c r="AM418" s="41"/>
      <c r="AN418" s="41"/>
      <c r="AO418" s="41"/>
      <c r="AP418" s="41"/>
      <c r="AQ418" s="41"/>
      <c r="AR418" s="41"/>
      <c r="AS418" s="41"/>
      <c r="AT418" s="41"/>
      <c r="AU418" s="41"/>
      <c r="AV418" s="41"/>
      <c r="AW418" s="41"/>
      <c r="AX418" s="41"/>
      <c r="AY418" s="41"/>
      <c r="AZ418" s="41"/>
      <c r="BA418" s="41"/>
      <c r="BB418" s="41"/>
      <c r="BC418" s="41"/>
      <c r="BD418" s="41"/>
      <c r="BE418" s="41"/>
      <c r="BF418" s="41"/>
      <c r="BG418" s="41"/>
      <c r="BH418" s="41"/>
      <c r="BI418" s="41"/>
      <c r="BJ418" s="41"/>
      <c r="BK418" s="41"/>
      <c r="BL418" s="41"/>
      <c r="BM418" s="41"/>
    </row>
    <row r="419" spans="2:65" s="44" customFormat="1" x14ac:dyDescent="0.25">
      <c r="B419" s="64"/>
      <c r="C419" s="60"/>
      <c r="D419" s="64"/>
      <c r="E419" s="60"/>
      <c r="G419" s="41"/>
      <c r="H419" s="41"/>
      <c r="I419" s="41"/>
      <c r="J419" s="41"/>
      <c r="K419" s="41"/>
      <c r="L419" s="41"/>
      <c r="M419" s="41"/>
      <c r="N419" s="41"/>
      <c r="O419" s="41"/>
      <c r="P419" s="41"/>
      <c r="Q419" s="41"/>
      <c r="R419" s="41"/>
      <c r="S419" s="41"/>
      <c r="T419" s="41"/>
      <c r="U419" s="41"/>
      <c r="V419" s="41"/>
      <c r="W419" s="41"/>
      <c r="X419" s="41"/>
      <c r="Y419" s="41"/>
      <c r="Z419" s="41"/>
      <c r="AA419" s="41"/>
      <c r="AB419" s="41"/>
      <c r="AC419" s="41"/>
      <c r="AD419" s="41"/>
      <c r="AE419" s="41"/>
      <c r="AF419" s="41"/>
      <c r="AG419" s="41"/>
      <c r="AH419" s="41"/>
      <c r="AI419" s="41"/>
      <c r="AJ419" s="41"/>
      <c r="AK419" s="41"/>
      <c r="AL419" s="41"/>
      <c r="AM419" s="41"/>
      <c r="AN419" s="41"/>
      <c r="AO419" s="41"/>
      <c r="AP419" s="41"/>
      <c r="AQ419" s="41"/>
      <c r="AR419" s="41"/>
      <c r="AS419" s="41"/>
      <c r="AT419" s="41"/>
      <c r="AU419" s="41"/>
      <c r="AV419" s="41"/>
      <c r="AW419" s="41"/>
      <c r="AX419" s="41"/>
      <c r="AY419" s="41"/>
      <c r="AZ419" s="41"/>
      <c r="BA419" s="41"/>
      <c r="BB419" s="41"/>
      <c r="BC419" s="41"/>
      <c r="BD419" s="41"/>
      <c r="BE419" s="41"/>
      <c r="BF419" s="41"/>
      <c r="BG419" s="41"/>
      <c r="BH419" s="41"/>
      <c r="BI419" s="41"/>
      <c r="BJ419" s="41"/>
      <c r="BK419" s="41"/>
      <c r="BL419" s="41"/>
      <c r="BM419" s="41"/>
    </row>
    <row r="420" spans="2:65" s="44" customFormat="1" x14ac:dyDescent="0.25">
      <c r="B420" s="64"/>
      <c r="C420" s="60"/>
      <c r="D420" s="64"/>
      <c r="E420" s="60"/>
      <c r="G420" s="41"/>
      <c r="H420" s="41"/>
      <c r="I420" s="41"/>
      <c r="J420" s="41"/>
      <c r="K420" s="41"/>
      <c r="L420" s="41"/>
      <c r="M420" s="41"/>
      <c r="N420" s="41"/>
      <c r="O420" s="41"/>
      <c r="P420" s="41"/>
      <c r="Q420" s="41"/>
      <c r="R420" s="41"/>
      <c r="S420" s="41"/>
      <c r="T420" s="41"/>
      <c r="U420" s="41"/>
      <c r="V420" s="41"/>
      <c r="W420" s="41"/>
      <c r="X420" s="41"/>
      <c r="Y420" s="41"/>
      <c r="Z420" s="41"/>
      <c r="AA420" s="41"/>
      <c r="AB420" s="41"/>
      <c r="AC420" s="41"/>
      <c r="AD420" s="41"/>
      <c r="AE420" s="41"/>
      <c r="AF420" s="41"/>
      <c r="AG420" s="41"/>
      <c r="AH420" s="41"/>
      <c r="AI420" s="41"/>
      <c r="AJ420" s="41"/>
      <c r="AK420" s="41"/>
      <c r="AL420" s="41"/>
      <c r="AM420" s="41"/>
      <c r="AN420" s="41"/>
      <c r="AO420" s="41"/>
      <c r="AP420" s="41"/>
      <c r="AQ420" s="41"/>
      <c r="AR420" s="41"/>
      <c r="AS420" s="41"/>
      <c r="AT420" s="41"/>
      <c r="AU420" s="41"/>
      <c r="AV420" s="41"/>
      <c r="AW420" s="41"/>
      <c r="AX420" s="41"/>
      <c r="AY420" s="41"/>
      <c r="AZ420" s="41"/>
      <c r="BA420" s="41"/>
      <c r="BB420" s="41"/>
      <c r="BC420" s="41"/>
      <c r="BD420" s="41"/>
      <c r="BE420" s="41"/>
      <c r="BF420" s="41"/>
      <c r="BG420" s="41"/>
      <c r="BH420" s="41"/>
      <c r="BI420" s="41"/>
      <c r="BJ420" s="41"/>
      <c r="BK420" s="41"/>
      <c r="BL420" s="41"/>
      <c r="BM420" s="41"/>
    </row>
    <row r="421" spans="2:65" s="44" customFormat="1" x14ac:dyDescent="0.25">
      <c r="B421" s="64"/>
      <c r="C421" s="60"/>
      <c r="D421" s="64"/>
      <c r="E421" s="60"/>
      <c r="G421" s="41"/>
      <c r="H421" s="41"/>
      <c r="I421" s="41"/>
      <c r="J421" s="41"/>
      <c r="K421" s="41"/>
      <c r="L421" s="41"/>
      <c r="M421" s="41"/>
      <c r="N421" s="41"/>
      <c r="O421" s="41"/>
      <c r="P421" s="41"/>
      <c r="Q421" s="41"/>
      <c r="R421" s="41"/>
      <c r="S421" s="41"/>
      <c r="T421" s="41"/>
      <c r="U421" s="41"/>
      <c r="V421" s="41"/>
      <c r="W421" s="41"/>
      <c r="X421" s="41"/>
      <c r="Y421" s="41"/>
      <c r="Z421" s="41"/>
      <c r="AA421" s="41"/>
      <c r="AB421" s="41"/>
      <c r="AC421" s="41"/>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row>
    <row r="422" spans="2:65" s="44" customFormat="1" x14ac:dyDescent="0.25">
      <c r="B422" s="64"/>
      <c r="C422" s="60"/>
      <c r="D422" s="64"/>
      <c r="E422" s="60"/>
      <c r="G422" s="41"/>
      <c r="H422" s="41"/>
      <c r="I422" s="41"/>
      <c r="J422" s="41"/>
      <c r="K422" s="41"/>
      <c r="L422" s="41"/>
      <c r="M422" s="41"/>
      <c r="N422" s="41"/>
      <c r="O422" s="41"/>
      <c r="P422" s="41"/>
      <c r="Q422" s="41"/>
      <c r="R422" s="41"/>
      <c r="S422" s="41"/>
      <c r="T422" s="41"/>
      <c r="U422" s="41"/>
      <c r="V422" s="41"/>
      <c r="W422" s="41"/>
      <c r="X422" s="41"/>
      <c r="Y422" s="41"/>
      <c r="Z422" s="41"/>
      <c r="AA422" s="41"/>
      <c r="AB422" s="41"/>
      <c r="AC422" s="41"/>
      <c r="AD422" s="41"/>
      <c r="AE422" s="41"/>
      <c r="AF422" s="41"/>
      <c r="AG422" s="41"/>
      <c r="AH422" s="41"/>
      <c r="AI422" s="41"/>
      <c r="AJ422" s="41"/>
      <c r="AK422" s="41"/>
      <c r="AL422" s="41"/>
      <c r="AM422" s="41"/>
      <c r="AN422" s="41"/>
      <c r="AO422" s="41"/>
      <c r="AP422" s="41"/>
      <c r="AQ422" s="41"/>
      <c r="AR422" s="41"/>
      <c r="AS422" s="41"/>
      <c r="AT422" s="41"/>
      <c r="AU422" s="41"/>
      <c r="AV422" s="41"/>
      <c r="AW422" s="41"/>
      <c r="AX422" s="41"/>
      <c r="AY422" s="41"/>
      <c r="AZ422" s="41"/>
      <c r="BA422" s="41"/>
      <c r="BB422" s="41"/>
      <c r="BC422" s="41"/>
      <c r="BD422" s="41"/>
      <c r="BE422" s="41"/>
      <c r="BF422" s="41"/>
      <c r="BG422" s="41"/>
      <c r="BH422" s="41"/>
      <c r="BI422" s="41"/>
      <c r="BJ422" s="41"/>
      <c r="BK422" s="41"/>
      <c r="BL422" s="41"/>
      <c r="BM422" s="41"/>
    </row>
    <row r="423" spans="2:65" s="44" customFormat="1" x14ac:dyDescent="0.25">
      <c r="B423" s="64"/>
      <c r="C423" s="60"/>
      <c r="D423" s="64"/>
      <c r="E423" s="60"/>
      <c r="G423" s="41"/>
      <c r="H423" s="41"/>
      <c r="I423" s="41"/>
      <c r="J423" s="41"/>
      <c r="K423" s="41"/>
      <c r="L423" s="41"/>
      <c r="M423" s="41"/>
      <c r="N423" s="41"/>
      <c r="O423" s="41"/>
      <c r="P423" s="41"/>
      <c r="Q423" s="41"/>
      <c r="R423" s="41"/>
      <c r="S423" s="41"/>
      <c r="T423" s="41"/>
      <c r="U423" s="41"/>
      <c r="V423" s="41"/>
      <c r="W423" s="41"/>
      <c r="X423" s="41"/>
      <c r="Y423" s="41"/>
      <c r="Z423" s="41"/>
      <c r="AA423" s="41"/>
      <c r="AB423" s="41"/>
      <c r="AC423" s="41"/>
      <c r="AD423" s="41"/>
      <c r="AE423" s="41"/>
      <c r="AF423" s="41"/>
      <c r="AG423" s="41"/>
      <c r="AH423" s="41"/>
      <c r="AI423" s="41"/>
      <c r="AJ423" s="41"/>
      <c r="AK423" s="41"/>
      <c r="AL423" s="41"/>
      <c r="AM423" s="41"/>
      <c r="AN423" s="41"/>
      <c r="AO423" s="41"/>
      <c r="AP423" s="41"/>
      <c r="AQ423" s="41"/>
      <c r="AR423" s="41"/>
      <c r="AS423" s="41"/>
      <c r="AT423" s="41"/>
      <c r="AU423" s="41"/>
      <c r="AV423" s="41"/>
      <c r="AW423" s="41"/>
      <c r="AX423" s="41"/>
      <c r="AY423" s="41"/>
      <c r="AZ423" s="41"/>
      <c r="BA423" s="41"/>
      <c r="BB423" s="41"/>
      <c r="BC423" s="41"/>
      <c r="BD423" s="41"/>
      <c r="BE423" s="41"/>
      <c r="BF423" s="41"/>
      <c r="BG423" s="41"/>
      <c r="BH423" s="41"/>
      <c r="BI423" s="41"/>
      <c r="BJ423" s="41"/>
      <c r="BK423" s="41"/>
      <c r="BL423" s="41"/>
      <c r="BM423" s="41"/>
    </row>
    <row r="424" spans="2:65" s="44" customFormat="1" x14ac:dyDescent="0.25">
      <c r="B424" s="64"/>
      <c r="C424" s="60"/>
      <c r="D424" s="64"/>
      <c r="E424" s="60"/>
      <c r="G424" s="41"/>
      <c r="H424" s="41"/>
      <c r="I424" s="41"/>
      <c r="J424" s="41"/>
      <c r="K424" s="41"/>
      <c r="L424" s="41"/>
      <c r="M424" s="41"/>
      <c r="N424" s="41"/>
      <c r="O424" s="41"/>
      <c r="P424" s="41"/>
      <c r="Q424" s="41"/>
      <c r="R424" s="41"/>
      <c r="S424" s="41"/>
      <c r="T424" s="41"/>
      <c r="U424" s="41"/>
      <c r="V424" s="41"/>
      <c r="W424" s="41"/>
      <c r="X424" s="41"/>
      <c r="Y424" s="41"/>
      <c r="Z424" s="41"/>
      <c r="AA424" s="41"/>
      <c r="AB424" s="41"/>
      <c r="AC424" s="41"/>
      <c r="AD424" s="41"/>
      <c r="AE424" s="41"/>
      <c r="AF424" s="41"/>
      <c r="AG424" s="41"/>
      <c r="AH424" s="41"/>
      <c r="AI424" s="41"/>
      <c r="AJ424" s="41"/>
      <c r="AK424" s="41"/>
      <c r="AL424" s="41"/>
      <c r="AM424" s="41"/>
      <c r="AN424" s="41"/>
      <c r="AO424" s="41"/>
      <c r="AP424" s="41"/>
      <c r="AQ424" s="41"/>
      <c r="AR424" s="41"/>
      <c r="AS424" s="41"/>
      <c r="AT424" s="41"/>
      <c r="AU424" s="41"/>
      <c r="AV424" s="41"/>
      <c r="AW424" s="41"/>
      <c r="AX424" s="41"/>
      <c r="AY424" s="41"/>
      <c r="AZ424" s="41"/>
      <c r="BA424" s="41"/>
      <c r="BB424" s="41"/>
      <c r="BC424" s="41"/>
      <c r="BD424" s="41"/>
      <c r="BE424" s="41"/>
      <c r="BF424" s="41"/>
      <c r="BG424" s="41"/>
      <c r="BH424" s="41"/>
      <c r="BI424" s="41"/>
      <c r="BJ424" s="41"/>
      <c r="BK424" s="41"/>
      <c r="BL424" s="41"/>
      <c r="BM424" s="41"/>
    </row>
    <row r="425" spans="2:65" s="44" customFormat="1" x14ac:dyDescent="0.25">
      <c r="B425" s="64"/>
      <c r="C425" s="60"/>
      <c r="D425" s="64"/>
      <c r="E425" s="60"/>
      <c r="G425" s="41"/>
      <c r="H425" s="41"/>
      <c r="I425" s="41"/>
      <c r="J425" s="41"/>
      <c r="K425" s="41"/>
      <c r="L425" s="41"/>
      <c r="M425" s="41"/>
      <c r="N425" s="41"/>
      <c r="O425" s="41"/>
      <c r="P425" s="41"/>
      <c r="Q425" s="41"/>
      <c r="R425" s="41"/>
      <c r="S425" s="41"/>
      <c r="T425" s="41"/>
      <c r="U425" s="41"/>
      <c r="V425" s="41"/>
      <c r="W425" s="41"/>
      <c r="X425" s="41"/>
      <c r="Y425" s="41"/>
      <c r="Z425" s="41"/>
      <c r="AA425" s="41"/>
      <c r="AB425" s="41"/>
      <c r="AC425" s="41"/>
      <c r="AD425" s="41"/>
      <c r="AE425" s="41"/>
      <c r="AF425" s="41"/>
      <c r="AG425" s="41"/>
      <c r="AH425" s="41"/>
      <c r="AI425" s="41"/>
      <c r="AJ425" s="41"/>
      <c r="AK425" s="41"/>
      <c r="AL425" s="41"/>
      <c r="AM425" s="41"/>
      <c r="AN425" s="41"/>
      <c r="AO425" s="41"/>
      <c r="AP425" s="41"/>
      <c r="AQ425" s="41"/>
      <c r="AR425" s="41"/>
      <c r="AS425" s="41"/>
      <c r="AT425" s="41"/>
      <c r="AU425" s="41"/>
      <c r="AV425" s="41"/>
      <c r="AW425" s="41"/>
      <c r="AX425" s="41"/>
      <c r="AY425" s="41"/>
      <c r="AZ425" s="41"/>
      <c r="BA425" s="41"/>
      <c r="BB425" s="41"/>
      <c r="BC425" s="41"/>
      <c r="BD425" s="41"/>
      <c r="BE425" s="41"/>
      <c r="BF425" s="41"/>
      <c r="BG425" s="41"/>
      <c r="BH425" s="41"/>
      <c r="BI425" s="41"/>
      <c r="BJ425" s="41"/>
      <c r="BK425" s="41"/>
      <c r="BL425" s="41"/>
      <c r="BM425" s="41"/>
    </row>
    <row r="426" spans="2:65" s="44" customFormat="1" x14ac:dyDescent="0.25">
      <c r="B426" s="64"/>
      <c r="C426" s="60"/>
      <c r="D426" s="64"/>
      <c r="E426" s="60"/>
      <c r="G426" s="41"/>
      <c r="H426" s="41"/>
      <c r="I426" s="41"/>
      <c r="J426" s="41"/>
      <c r="K426" s="41"/>
      <c r="L426" s="41"/>
      <c r="M426" s="41"/>
      <c r="N426" s="41"/>
      <c r="O426" s="41"/>
      <c r="P426" s="41"/>
      <c r="Q426" s="41"/>
      <c r="R426" s="41"/>
      <c r="S426" s="41"/>
      <c r="T426" s="41"/>
      <c r="U426" s="41"/>
      <c r="V426" s="41"/>
      <c r="W426" s="41"/>
      <c r="X426" s="41"/>
      <c r="Y426" s="41"/>
      <c r="Z426" s="41"/>
      <c r="AA426" s="41"/>
      <c r="AB426" s="41"/>
      <c r="AC426" s="41"/>
      <c r="AD426" s="41"/>
      <c r="AE426" s="41"/>
      <c r="AF426" s="41"/>
      <c r="AG426" s="41"/>
      <c r="AH426" s="41"/>
      <c r="AI426" s="41"/>
      <c r="AJ426" s="41"/>
      <c r="AK426" s="41"/>
      <c r="AL426" s="41"/>
      <c r="AM426" s="41"/>
      <c r="AN426" s="41"/>
      <c r="AO426" s="41"/>
      <c r="AP426" s="41"/>
      <c r="AQ426" s="41"/>
      <c r="AR426" s="41"/>
      <c r="AS426" s="41"/>
      <c r="AT426" s="41"/>
      <c r="AU426" s="41"/>
      <c r="AV426" s="41"/>
      <c r="AW426" s="41"/>
      <c r="AX426" s="41"/>
      <c r="AY426" s="41"/>
      <c r="AZ426" s="41"/>
      <c r="BA426" s="41"/>
      <c r="BB426" s="41"/>
      <c r="BC426" s="41"/>
      <c r="BD426" s="41"/>
      <c r="BE426" s="41"/>
      <c r="BF426" s="41"/>
      <c r="BG426" s="41"/>
      <c r="BH426" s="41"/>
      <c r="BI426" s="41"/>
      <c r="BJ426" s="41"/>
      <c r="BK426" s="41"/>
      <c r="BL426" s="41"/>
      <c r="BM426" s="41"/>
    </row>
    <row r="427" spans="2:65" s="44" customFormat="1" x14ac:dyDescent="0.25">
      <c r="B427" s="64"/>
      <c r="C427" s="60"/>
      <c r="D427" s="64"/>
      <c r="E427" s="60"/>
      <c r="G427" s="41"/>
      <c r="H427" s="41"/>
      <c r="I427" s="41"/>
      <c r="J427" s="41"/>
      <c r="K427" s="41"/>
      <c r="L427" s="41"/>
      <c r="M427" s="41"/>
      <c r="N427" s="41"/>
      <c r="O427" s="41"/>
      <c r="P427" s="41"/>
      <c r="Q427" s="41"/>
      <c r="R427" s="41"/>
      <c r="S427" s="41"/>
      <c r="T427" s="41"/>
      <c r="U427" s="41"/>
      <c r="V427" s="41"/>
      <c r="W427" s="41"/>
      <c r="X427" s="41"/>
      <c r="Y427" s="41"/>
      <c r="Z427" s="41"/>
      <c r="AA427" s="41"/>
      <c r="AB427" s="41"/>
      <c r="AC427" s="41"/>
      <c r="AD427" s="41"/>
      <c r="AE427" s="41"/>
      <c r="AF427" s="41"/>
      <c r="AG427" s="41"/>
      <c r="AH427" s="41"/>
      <c r="AI427" s="41"/>
      <c r="AJ427" s="41"/>
      <c r="AK427" s="41"/>
      <c r="AL427" s="41"/>
      <c r="AM427" s="41"/>
      <c r="AN427" s="41"/>
      <c r="AO427" s="41"/>
      <c r="AP427" s="41"/>
      <c r="AQ427" s="41"/>
      <c r="AR427" s="41"/>
      <c r="AS427" s="41"/>
      <c r="AT427" s="41"/>
      <c r="AU427" s="41"/>
      <c r="AV427" s="41"/>
      <c r="AW427" s="41"/>
      <c r="AX427" s="41"/>
      <c r="AY427" s="41"/>
      <c r="AZ427" s="41"/>
      <c r="BA427" s="41"/>
      <c r="BB427" s="41"/>
      <c r="BC427" s="41"/>
      <c r="BD427" s="41"/>
      <c r="BE427" s="41"/>
      <c r="BF427" s="41"/>
      <c r="BG427" s="41"/>
      <c r="BH427" s="41"/>
      <c r="BI427" s="41"/>
      <c r="BJ427" s="41"/>
      <c r="BK427" s="41"/>
      <c r="BL427" s="41"/>
      <c r="BM427" s="41"/>
    </row>
    <row r="428" spans="2:65" s="44" customFormat="1" x14ac:dyDescent="0.25">
      <c r="B428" s="64"/>
      <c r="C428" s="60"/>
      <c r="D428" s="64"/>
      <c r="E428" s="60"/>
      <c r="G428" s="41"/>
      <c r="H428" s="41"/>
      <c r="I428" s="41"/>
      <c r="J428" s="41"/>
      <c r="K428" s="41"/>
      <c r="L428" s="41"/>
      <c r="M428" s="41"/>
      <c r="N428" s="41"/>
      <c r="O428" s="41"/>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row>
    <row r="429" spans="2:65" s="44" customFormat="1" x14ac:dyDescent="0.25">
      <c r="B429" s="64"/>
      <c r="C429" s="60"/>
      <c r="D429" s="64"/>
      <c r="E429" s="60"/>
      <c r="G429" s="41"/>
      <c r="H429" s="41"/>
      <c r="I429" s="41"/>
      <c r="J429" s="41"/>
      <c r="K429" s="41"/>
      <c r="L429" s="41"/>
      <c r="M429" s="41"/>
      <c r="N429" s="41"/>
      <c r="O429" s="41"/>
      <c r="P429" s="41"/>
      <c r="Q429" s="41"/>
      <c r="R429" s="41"/>
      <c r="S429" s="41"/>
      <c r="T429" s="41"/>
      <c r="U429" s="41"/>
      <c r="V429" s="41"/>
      <c r="W429" s="41"/>
      <c r="X429" s="41"/>
      <c r="Y429" s="41"/>
      <c r="Z429" s="41"/>
      <c r="AA429" s="41"/>
      <c r="AB429" s="41"/>
      <c r="AC429" s="41"/>
      <c r="AD429" s="41"/>
      <c r="AE429" s="41"/>
      <c r="AF429" s="41"/>
      <c r="AG429" s="41"/>
      <c r="AH429" s="41"/>
      <c r="AI429" s="41"/>
      <c r="AJ429" s="41"/>
      <c r="AK429" s="41"/>
      <c r="AL429" s="41"/>
      <c r="AM429" s="41"/>
      <c r="AN429" s="41"/>
      <c r="AO429" s="41"/>
      <c r="AP429" s="41"/>
      <c r="AQ429" s="41"/>
      <c r="AR429" s="41"/>
      <c r="AS429" s="41"/>
      <c r="AT429" s="41"/>
      <c r="AU429" s="41"/>
      <c r="AV429" s="41"/>
      <c r="AW429" s="41"/>
      <c r="AX429" s="41"/>
      <c r="AY429" s="41"/>
      <c r="AZ429" s="41"/>
      <c r="BA429" s="41"/>
      <c r="BB429" s="41"/>
      <c r="BC429" s="41"/>
      <c r="BD429" s="41"/>
      <c r="BE429" s="41"/>
      <c r="BF429" s="41"/>
      <c r="BG429" s="41"/>
      <c r="BH429" s="41"/>
      <c r="BI429" s="41"/>
      <c r="BJ429" s="41"/>
      <c r="BK429" s="41"/>
      <c r="BL429" s="41"/>
      <c r="BM429" s="41"/>
    </row>
    <row r="430" spans="2:65" s="44" customFormat="1" x14ac:dyDescent="0.25">
      <c r="B430" s="64"/>
      <c r="C430" s="60"/>
      <c r="D430" s="64"/>
      <c r="E430" s="60"/>
      <c r="G430" s="41"/>
      <c r="H430" s="41"/>
      <c r="I430" s="41"/>
      <c r="J430" s="41"/>
      <c r="K430" s="41"/>
      <c r="L430" s="41"/>
      <c r="M430" s="41"/>
      <c r="N430" s="41"/>
      <c r="O430" s="41"/>
      <c r="P430" s="41"/>
      <c r="Q430" s="41"/>
      <c r="R430" s="41"/>
      <c r="S430" s="41"/>
      <c r="T430" s="41"/>
      <c r="U430" s="41"/>
      <c r="V430" s="41"/>
      <c r="W430" s="41"/>
      <c r="X430" s="41"/>
      <c r="Y430" s="41"/>
      <c r="Z430" s="41"/>
      <c r="AA430" s="41"/>
      <c r="AB430" s="41"/>
      <c r="AC430" s="41"/>
      <c r="AD430" s="41"/>
      <c r="AE430" s="41"/>
      <c r="AF430" s="41"/>
      <c r="AG430" s="41"/>
      <c r="AH430" s="41"/>
      <c r="AI430" s="41"/>
      <c r="AJ430" s="41"/>
      <c r="AK430" s="41"/>
      <c r="AL430" s="41"/>
      <c r="AM430" s="41"/>
      <c r="AN430" s="41"/>
      <c r="AO430" s="41"/>
      <c r="AP430" s="41"/>
      <c r="AQ430" s="41"/>
      <c r="AR430" s="41"/>
      <c r="AS430" s="41"/>
      <c r="AT430" s="41"/>
      <c r="AU430" s="41"/>
      <c r="AV430" s="41"/>
      <c r="AW430" s="41"/>
      <c r="AX430" s="41"/>
      <c r="AY430" s="41"/>
      <c r="AZ430" s="41"/>
      <c r="BA430" s="41"/>
      <c r="BB430" s="41"/>
      <c r="BC430" s="41"/>
      <c r="BD430" s="41"/>
      <c r="BE430" s="41"/>
      <c r="BF430" s="41"/>
      <c r="BG430" s="41"/>
      <c r="BH430" s="41"/>
      <c r="BI430" s="41"/>
      <c r="BJ430" s="41"/>
      <c r="BK430" s="41"/>
      <c r="BL430" s="41"/>
      <c r="BM430" s="41"/>
    </row>
    <row r="431" spans="2:65" s="44" customFormat="1" x14ac:dyDescent="0.25">
      <c r="B431" s="64"/>
      <c r="C431" s="60"/>
      <c r="D431" s="64"/>
      <c r="E431" s="60"/>
      <c r="G431" s="41"/>
      <c r="H431" s="41"/>
      <c r="I431" s="41"/>
      <c r="J431" s="41"/>
      <c r="K431" s="41"/>
      <c r="L431" s="41"/>
      <c r="M431" s="41"/>
      <c r="N431" s="41"/>
      <c r="O431" s="41"/>
      <c r="P431" s="41"/>
      <c r="Q431" s="41"/>
      <c r="R431" s="41"/>
      <c r="S431" s="41"/>
      <c r="T431" s="41"/>
      <c r="U431" s="41"/>
      <c r="V431" s="41"/>
      <c r="W431" s="41"/>
      <c r="X431" s="41"/>
      <c r="Y431" s="41"/>
      <c r="Z431" s="41"/>
      <c r="AA431" s="41"/>
      <c r="AB431" s="41"/>
      <c r="AC431" s="41"/>
      <c r="AD431" s="41"/>
      <c r="AE431" s="41"/>
      <c r="AF431" s="41"/>
      <c r="AG431" s="41"/>
      <c r="AH431" s="41"/>
      <c r="AI431" s="41"/>
      <c r="AJ431" s="41"/>
      <c r="AK431" s="41"/>
      <c r="AL431" s="41"/>
      <c r="AM431" s="41"/>
      <c r="AN431" s="41"/>
      <c r="AO431" s="41"/>
      <c r="AP431" s="41"/>
      <c r="AQ431" s="41"/>
      <c r="AR431" s="41"/>
      <c r="AS431" s="41"/>
      <c r="AT431" s="41"/>
      <c r="AU431" s="41"/>
      <c r="AV431" s="41"/>
      <c r="AW431" s="41"/>
      <c r="AX431" s="41"/>
      <c r="AY431" s="41"/>
      <c r="AZ431" s="41"/>
      <c r="BA431" s="41"/>
      <c r="BB431" s="41"/>
      <c r="BC431" s="41"/>
      <c r="BD431" s="41"/>
      <c r="BE431" s="41"/>
      <c r="BF431" s="41"/>
      <c r="BG431" s="41"/>
      <c r="BH431" s="41"/>
      <c r="BI431" s="41"/>
      <c r="BJ431" s="41"/>
      <c r="BK431" s="41"/>
      <c r="BL431" s="41"/>
      <c r="BM431" s="41"/>
    </row>
    <row r="432" spans="2:65" s="44" customFormat="1" x14ac:dyDescent="0.25">
      <c r="B432" s="64"/>
      <c r="C432" s="60"/>
      <c r="D432" s="64"/>
      <c r="E432" s="60"/>
      <c r="G432" s="41"/>
      <c r="H432" s="41"/>
      <c r="I432" s="41"/>
      <c r="J432" s="41"/>
      <c r="K432" s="41"/>
      <c r="L432" s="41"/>
      <c r="M432" s="41"/>
      <c r="N432" s="41"/>
      <c r="O432" s="41"/>
      <c r="P432" s="41"/>
      <c r="Q432" s="41"/>
      <c r="R432" s="41"/>
      <c r="S432" s="41"/>
      <c r="T432" s="41"/>
      <c r="U432" s="41"/>
      <c r="V432" s="41"/>
      <c r="W432" s="41"/>
      <c r="X432" s="41"/>
      <c r="Y432" s="41"/>
      <c r="Z432" s="41"/>
      <c r="AA432" s="41"/>
      <c r="AB432" s="41"/>
      <c r="AC432" s="41"/>
      <c r="AD432" s="41"/>
      <c r="AE432" s="41"/>
      <c r="AF432" s="41"/>
      <c r="AG432" s="41"/>
      <c r="AH432" s="41"/>
      <c r="AI432" s="41"/>
      <c r="AJ432" s="41"/>
      <c r="AK432" s="41"/>
      <c r="AL432" s="41"/>
      <c r="AM432" s="41"/>
      <c r="AN432" s="41"/>
      <c r="AO432" s="41"/>
      <c r="AP432" s="41"/>
      <c r="AQ432" s="41"/>
      <c r="AR432" s="41"/>
      <c r="AS432" s="41"/>
      <c r="AT432" s="41"/>
      <c r="AU432" s="41"/>
      <c r="AV432" s="41"/>
      <c r="AW432" s="41"/>
      <c r="AX432" s="41"/>
      <c r="AY432" s="41"/>
      <c r="AZ432" s="41"/>
      <c r="BA432" s="41"/>
      <c r="BB432" s="41"/>
      <c r="BC432" s="41"/>
      <c r="BD432" s="41"/>
      <c r="BE432" s="41"/>
      <c r="BF432" s="41"/>
      <c r="BG432" s="41"/>
      <c r="BH432" s="41"/>
      <c r="BI432" s="41"/>
      <c r="BJ432" s="41"/>
      <c r="BK432" s="41"/>
      <c r="BL432" s="41"/>
      <c r="BM432" s="41"/>
    </row>
    <row r="433" spans="2:65" s="44" customFormat="1" x14ac:dyDescent="0.25">
      <c r="B433" s="64"/>
      <c r="C433" s="60"/>
      <c r="D433" s="64"/>
      <c r="E433" s="60"/>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41"/>
      <c r="BB433" s="41"/>
      <c r="BC433" s="41"/>
      <c r="BD433" s="41"/>
      <c r="BE433" s="41"/>
      <c r="BF433" s="41"/>
      <c r="BG433" s="41"/>
      <c r="BH433" s="41"/>
      <c r="BI433" s="41"/>
      <c r="BJ433" s="41"/>
      <c r="BK433" s="41"/>
      <c r="BL433" s="41"/>
      <c r="BM433" s="41"/>
    </row>
    <row r="434" spans="2:65" s="44" customFormat="1" x14ac:dyDescent="0.25">
      <c r="B434" s="64"/>
      <c r="C434" s="60"/>
      <c r="D434" s="64"/>
      <c r="E434" s="60"/>
      <c r="G434" s="41"/>
      <c r="H434" s="41"/>
      <c r="I434" s="41"/>
      <c r="J434" s="41"/>
      <c r="K434" s="41"/>
      <c r="L434" s="41"/>
      <c r="M434" s="41"/>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41"/>
      <c r="AQ434" s="41"/>
      <c r="AR434" s="41"/>
      <c r="AS434" s="41"/>
      <c r="AT434" s="41"/>
      <c r="AU434" s="41"/>
      <c r="AV434" s="41"/>
      <c r="AW434" s="41"/>
      <c r="AX434" s="41"/>
      <c r="AY434" s="41"/>
      <c r="AZ434" s="41"/>
      <c r="BA434" s="41"/>
      <c r="BB434" s="41"/>
      <c r="BC434" s="41"/>
      <c r="BD434" s="41"/>
      <c r="BE434" s="41"/>
      <c r="BF434" s="41"/>
      <c r="BG434" s="41"/>
      <c r="BH434" s="41"/>
      <c r="BI434" s="41"/>
      <c r="BJ434" s="41"/>
      <c r="BK434" s="41"/>
      <c r="BL434" s="41"/>
      <c r="BM434" s="41"/>
    </row>
    <row r="435" spans="2:65" s="44" customFormat="1" x14ac:dyDescent="0.25">
      <c r="B435" s="64"/>
      <c r="C435" s="60"/>
      <c r="D435" s="64"/>
      <c r="E435" s="60"/>
      <c r="G435" s="41"/>
      <c r="H435" s="41"/>
      <c r="I435" s="41"/>
      <c r="J435" s="41"/>
      <c r="K435" s="41"/>
      <c r="L435" s="41"/>
      <c r="M435" s="41"/>
      <c r="N435" s="41"/>
      <c r="O435" s="41"/>
      <c r="P435" s="41"/>
      <c r="Q435" s="41"/>
      <c r="R435" s="41"/>
      <c r="S435" s="41"/>
      <c r="T435" s="41"/>
      <c r="U435" s="41"/>
      <c r="V435" s="41"/>
      <c r="W435" s="41"/>
      <c r="X435" s="41"/>
      <c r="Y435" s="41"/>
      <c r="Z435" s="41"/>
      <c r="AA435" s="41"/>
      <c r="AB435" s="41"/>
      <c r="AC435" s="41"/>
      <c r="AD435" s="41"/>
      <c r="AE435" s="41"/>
      <c r="AF435" s="41"/>
      <c r="AG435" s="41"/>
      <c r="AH435" s="41"/>
      <c r="AI435" s="41"/>
      <c r="AJ435" s="41"/>
      <c r="AK435" s="41"/>
      <c r="AL435" s="41"/>
      <c r="AM435" s="41"/>
      <c r="AN435" s="41"/>
      <c r="AO435" s="41"/>
      <c r="AP435" s="41"/>
      <c r="AQ435" s="41"/>
      <c r="AR435" s="41"/>
      <c r="AS435" s="41"/>
      <c r="AT435" s="41"/>
      <c r="AU435" s="41"/>
      <c r="AV435" s="41"/>
      <c r="AW435" s="41"/>
      <c r="AX435" s="41"/>
      <c r="AY435" s="41"/>
      <c r="AZ435" s="41"/>
      <c r="BA435" s="41"/>
      <c r="BB435" s="41"/>
      <c r="BC435" s="41"/>
      <c r="BD435" s="41"/>
      <c r="BE435" s="41"/>
      <c r="BF435" s="41"/>
      <c r="BG435" s="41"/>
      <c r="BH435" s="41"/>
      <c r="BI435" s="41"/>
      <c r="BJ435" s="41"/>
      <c r="BK435" s="41"/>
      <c r="BL435" s="41"/>
      <c r="BM435" s="41"/>
    </row>
    <row r="436" spans="2:65" s="44" customFormat="1" x14ac:dyDescent="0.25">
      <c r="B436" s="64"/>
      <c r="C436" s="60"/>
      <c r="D436" s="64"/>
      <c r="E436" s="60"/>
      <c r="G436" s="41"/>
      <c r="H436" s="41"/>
      <c r="I436" s="41"/>
      <c r="J436" s="41"/>
      <c r="K436" s="41"/>
      <c r="L436" s="41"/>
      <c r="M436" s="41"/>
      <c r="N436" s="41"/>
      <c r="O436" s="41"/>
      <c r="P436" s="41"/>
      <c r="Q436" s="41"/>
      <c r="R436" s="41"/>
      <c r="S436" s="41"/>
      <c r="T436" s="41"/>
      <c r="U436" s="41"/>
      <c r="V436" s="41"/>
      <c r="W436" s="41"/>
      <c r="X436" s="41"/>
      <c r="Y436" s="41"/>
      <c r="Z436" s="41"/>
      <c r="AA436" s="41"/>
      <c r="AB436" s="41"/>
      <c r="AC436" s="41"/>
      <c r="AD436" s="41"/>
      <c r="AE436" s="41"/>
      <c r="AF436" s="41"/>
      <c r="AG436" s="41"/>
      <c r="AH436" s="41"/>
      <c r="AI436" s="41"/>
      <c r="AJ436" s="41"/>
      <c r="AK436" s="41"/>
      <c r="AL436" s="41"/>
      <c r="AM436" s="41"/>
      <c r="AN436" s="41"/>
      <c r="AO436" s="41"/>
      <c r="AP436" s="41"/>
      <c r="AQ436" s="41"/>
      <c r="AR436" s="41"/>
      <c r="AS436" s="41"/>
      <c r="AT436" s="41"/>
      <c r="AU436" s="41"/>
      <c r="AV436" s="41"/>
      <c r="AW436" s="41"/>
      <c r="AX436" s="41"/>
      <c r="AY436" s="41"/>
      <c r="AZ436" s="41"/>
      <c r="BA436" s="41"/>
      <c r="BB436" s="41"/>
      <c r="BC436" s="41"/>
      <c r="BD436" s="41"/>
      <c r="BE436" s="41"/>
      <c r="BF436" s="41"/>
      <c r="BG436" s="41"/>
      <c r="BH436" s="41"/>
      <c r="BI436" s="41"/>
      <c r="BJ436" s="41"/>
      <c r="BK436" s="41"/>
      <c r="BL436" s="41"/>
      <c r="BM436" s="41"/>
    </row>
    <row r="437" spans="2:65" s="44" customFormat="1" x14ac:dyDescent="0.25">
      <c r="B437" s="64"/>
      <c r="C437" s="60"/>
      <c r="D437" s="64"/>
      <c r="E437" s="60"/>
      <c r="G437" s="41"/>
      <c r="H437" s="41"/>
      <c r="I437" s="41"/>
      <c r="J437" s="41"/>
      <c r="K437" s="41"/>
      <c r="L437" s="41"/>
      <c r="M437" s="41"/>
      <c r="N437" s="41"/>
      <c r="O437" s="41"/>
      <c r="P437" s="41"/>
      <c r="Q437" s="41"/>
      <c r="R437" s="41"/>
      <c r="S437" s="41"/>
      <c r="T437" s="41"/>
      <c r="U437" s="41"/>
      <c r="V437" s="41"/>
      <c r="W437" s="41"/>
      <c r="X437" s="41"/>
      <c r="Y437" s="41"/>
      <c r="Z437" s="41"/>
      <c r="AA437" s="41"/>
      <c r="AB437" s="41"/>
      <c r="AC437" s="41"/>
      <c r="AD437" s="41"/>
      <c r="AE437" s="41"/>
      <c r="AF437" s="41"/>
      <c r="AG437" s="41"/>
      <c r="AH437" s="41"/>
      <c r="AI437" s="41"/>
      <c r="AJ437" s="41"/>
      <c r="AK437" s="41"/>
      <c r="AL437" s="41"/>
      <c r="AM437" s="41"/>
      <c r="AN437" s="41"/>
      <c r="AO437" s="41"/>
      <c r="AP437" s="41"/>
      <c r="AQ437" s="41"/>
      <c r="AR437" s="41"/>
      <c r="AS437" s="41"/>
      <c r="AT437" s="41"/>
      <c r="AU437" s="41"/>
      <c r="AV437" s="41"/>
      <c r="AW437" s="41"/>
      <c r="AX437" s="41"/>
      <c r="AY437" s="41"/>
      <c r="AZ437" s="41"/>
      <c r="BA437" s="41"/>
      <c r="BB437" s="41"/>
      <c r="BC437" s="41"/>
      <c r="BD437" s="41"/>
      <c r="BE437" s="41"/>
      <c r="BF437" s="41"/>
      <c r="BG437" s="41"/>
      <c r="BH437" s="41"/>
      <c r="BI437" s="41"/>
      <c r="BJ437" s="41"/>
      <c r="BK437" s="41"/>
      <c r="BL437" s="41"/>
      <c r="BM437" s="41"/>
    </row>
    <row r="438" spans="2:65" s="44" customFormat="1" x14ac:dyDescent="0.25">
      <c r="B438" s="64"/>
      <c r="C438" s="60"/>
      <c r="D438" s="64"/>
      <c r="E438" s="60"/>
      <c r="G438" s="41"/>
      <c r="H438" s="41"/>
      <c r="I438" s="41"/>
      <c r="J438" s="41"/>
      <c r="K438" s="41"/>
      <c r="L438" s="41"/>
      <c r="M438" s="41"/>
      <c r="N438" s="41"/>
      <c r="O438" s="41"/>
      <c r="P438" s="41"/>
      <c r="Q438" s="41"/>
      <c r="R438" s="41"/>
      <c r="S438" s="41"/>
      <c r="T438" s="41"/>
      <c r="U438" s="41"/>
      <c r="V438" s="41"/>
      <c r="W438" s="41"/>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41"/>
      <c r="BJ438" s="41"/>
      <c r="BK438" s="41"/>
      <c r="BL438" s="41"/>
      <c r="BM438" s="41"/>
    </row>
    <row r="439" spans="2:65" s="44" customFormat="1" x14ac:dyDescent="0.25">
      <c r="B439" s="64"/>
      <c r="C439" s="60"/>
      <c r="D439" s="64"/>
      <c r="E439" s="60"/>
      <c r="G439" s="41"/>
      <c r="H439" s="41"/>
      <c r="I439" s="41"/>
      <c r="J439" s="41"/>
      <c r="K439" s="41"/>
      <c r="L439" s="41"/>
      <c r="M439" s="41"/>
      <c r="N439" s="41"/>
      <c r="O439" s="41"/>
      <c r="P439" s="41"/>
      <c r="Q439" s="41"/>
      <c r="R439" s="41"/>
      <c r="S439" s="41"/>
      <c r="T439" s="41"/>
      <c r="U439" s="41"/>
      <c r="V439" s="41"/>
      <c r="W439" s="41"/>
      <c r="X439" s="41"/>
      <c r="Y439" s="41"/>
      <c r="Z439" s="41"/>
      <c r="AA439" s="41"/>
      <c r="AB439" s="41"/>
      <c r="AC439" s="41"/>
      <c r="AD439" s="41"/>
      <c r="AE439" s="41"/>
      <c r="AF439" s="41"/>
      <c r="AG439" s="41"/>
      <c r="AH439" s="41"/>
      <c r="AI439" s="41"/>
      <c r="AJ439" s="41"/>
      <c r="AK439" s="41"/>
      <c r="AL439" s="41"/>
      <c r="AM439" s="41"/>
      <c r="AN439" s="41"/>
      <c r="AO439" s="41"/>
      <c r="AP439" s="41"/>
      <c r="AQ439" s="41"/>
      <c r="AR439" s="41"/>
      <c r="AS439" s="41"/>
      <c r="AT439" s="41"/>
      <c r="AU439" s="41"/>
      <c r="AV439" s="41"/>
      <c r="AW439" s="41"/>
      <c r="AX439" s="41"/>
      <c r="AY439" s="41"/>
      <c r="AZ439" s="41"/>
      <c r="BA439" s="41"/>
      <c r="BB439" s="41"/>
      <c r="BC439" s="41"/>
      <c r="BD439" s="41"/>
      <c r="BE439" s="41"/>
      <c r="BF439" s="41"/>
      <c r="BG439" s="41"/>
      <c r="BH439" s="41"/>
      <c r="BI439" s="41"/>
      <c r="BJ439" s="41"/>
      <c r="BK439" s="41"/>
      <c r="BL439" s="41"/>
      <c r="BM439" s="41"/>
    </row>
    <row r="440" spans="2:65" s="44" customFormat="1" x14ac:dyDescent="0.25">
      <c r="B440" s="64"/>
      <c r="C440" s="60"/>
      <c r="D440" s="64"/>
      <c r="E440" s="60"/>
      <c r="G440" s="41"/>
      <c r="H440" s="41"/>
      <c r="I440" s="41"/>
      <c r="J440" s="41"/>
      <c r="K440" s="41"/>
      <c r="L440" s="41"/>
      <c r="M440" s="41"/>
      <c r="N440" s="41"/>
      <c r="O440" s="41"/>
      <c r="P440" s="41"/>
      <c r="Q440" s="41"/>
      <c r="R440" s="41"/>
      <c r="S440" s="41"/>
      <c r="T440" s="41"/>
      <c r="U440" s="41"/>
      <c r="V440" s="41"/>
      <c r="W440" s="41"/>
      <c r="X440" s="41"/>
      <c r="Y440" s="41"/>
      <c r="Z440" s="41"/>
      <c r="AA440" s="41"/>
      <c r="AB440" s="41"/>
      <c r="AC440" s="41"/>
      <c r="AD440" s="41"/>
      <c r="AE440" s="41"/>
      <c r="AF440" s="41"/>
      <c r="AG440" s="41"/>
      <c r="AH440" s="41"/>
      <c r="AI440" s="41"/>
      <c r="AJ440" s="41"/>
      <c r="AK440" s="41"/>
      <c r="AL440" s="41"/>
      <c r="AM440" s="41"/>
      <c r="AN440" s="41"/>
      <c r="AO440" s="41"/>
      <c r="AP440" s="41"/>
      <c r="AQ440" s="41"/>
      <c r="AR440" s="41"/>
      <c r="AS440" s="41"/>
      <c r="AT440" s="41"/>
      <c r="AU440" s="41"/>
      <c r="AV440" s="41"/>
      <c r="AW440" s="41"/>
      <c r="AX440" s="41"/>
      <c r="AY440" s="41"/>
      <c r="AZ440" s="41"/>
      <c r="BA440" s="41"/>
      <c r="BB440" s="41"/>
      <c r="BC440" s="41"/>
      <c r="BD440" s="41"/>
      <c r="BE440" s="41"/>
      <c r="BF440" s="41"/>
      <c r="BG440" s="41"/>
      <c r="BH440" s="41"/>
      <c r="BI440" s="41"/>
      <c r="BJ440" s="41"/>
      <c r="BK440" s="41"/>
      <c r="BL440" s="41"/>
      <c r="BM440" s="41"/>
    </row>
    <row r="441" spans="2:65" s="44" customFormat="1" x14ac:dyDescent="0.25">
      <c r="B441" s="64"/>
      <c r="C441" s="60"/>
      <c r="D441" s="64"/>
      <c r="E441" s="60"/>
      <c r="G441" s="41"/>
      <c r="H441" s="41"/>
      <c r="I441" s="41"/>
      <c r="J441" s="41"/>
      <c r="K441" s="41"/>
      <c r="L441" s="41"/>
      <c r="M441" s="41"/>
      <c r="N441" s="41"/>
      <c r="O441" s="41"/>
      <c r="P441" s="41"/>
      <c r="Q441" s="41"/>
      <c r="R441" s="41"/>
      <c r="S441" s="41"/>
      <c r="T441" s="41"/>
      <c r="U441" s="41"/>
      <c r="V441" s="41"/>
      <c r="W441" s="41"/>
      <c r="X441" s="41"/>
      <c r="Y441" s="41"/>
      <c r="Z441" s="41"/>
      <c r="AA441" s="41"/>
      <c r="AB441" s="41"/>
      <c r="AC441" s="41"/>
      <c r="AD441" s="41"/>
      <c r="AE441" s="41"/>
      <c r="AF441" s="41"/>
      <c r="AG441" s="41"/>
      <c r="AH441" s="41"/>
      <c r="AI441" s="41"/>
      <c r="AJ441" s="41"/>
      <c r="AK441" s="41"/>
      <c r="AL441" s="41"/>
      <c r="AM441" s="41"/>
      <c r="AN441" s="41"/>
      <c r="AO441" s="41"/>
      <c r="AP441" s="41"/>
      <c r="AQ441" s="41"/>
      <c r="AR441" s="41"/>
      <c r="AS441" s="41"/>
      <c r="AT441" s="41"/>
      <c r="AU441" s="41"/>
      <c r="AV441" s="41"/>
      <c r="AW441" s="41"/>
      <c r="AX441" s="41"/>
      <c r="AY441" s="41"/>
      <c r="AZ441" s="41"/>
      <c r="BA441" s="41"/>
      <c r="BB441" s="41"/>
      <c r="BC441" s="41"/>
      <c r="BD441" s="41"/>
      <c r="BE441" s="41"/>
      <c r="BF441" s="41"/>
      <c r="BG441" s="41"/>
      <c r="BH441" s="41"/>
      <c r="BI441" s="41"/>
      <c r="BJ441" s="41"/>
      <c r="BK441" s="41"/>
      <c r="BL441" s="41"/>
      <c r="BM441" s="41"/>
    </row>
    <row r="442" spans="2:65" s="44" customFormat="1" x14ac:dyDescent="0.25">
      <c r="B442" s="64"/>
      <c r="C442" s="60"/>
      <c r="D442" s="64"/>
      <c r="E442" s="60"/>
      <c r="G442" s="41"/>
      <c r="H442" s="41"/>
      <c r="I442" s="41"/>
      <c r="J442" s="41"/>
      <c r="K442" s="41"/>
      <c r="L442" s="41"/>
      <c r="M442" s="41"/>
      <c r="N442" s="41"/>
      <c r="O442" s="41"/>
      <c r="P442" s="41"/>
      <c r="Q442" s="41"/>
      <c r="R442" s="41"/>
      <c r="S442" s="41"/>
      <c r="T442" s="41"/>
      <c r="U442" s="41"/>
      <c r="V442" s="41"/>
      <c r="W442" s="41"/>
      <c r="X442" s="41"/>
      <c r="Y442" s="41"/>
      <c r="Z442" s="41"/>
      <c r="AA442" s="41"/>
      <c r="AB442" s="41"/>
      <c r="AC442" s="41"/>
      <c r="AD442" s="41"/>
      <c r="AE442" s="41"/>
      <c r="AF442" s="41"/>
      <c r="AG442" s="41"/>
      <c r="AH442" s="41"/>
      <c r="AI442" s="41"/>
      <c r="AJ442" s="41"/>
      <c r="AK442" s="41"/>
      <c r="AL442" s="41"/>
      <c r="AM442" s="41"/>
      <c r="AN442" s="41"/>
      <c r="AO442" s="41"/>
      <c r="AP442" s="41"/>
      <c r="AQ442" s="41"/>
      <c r="AR442" s="41"/>
      <c r="AS442" s="41"/>
      <c r="AT442" s="41"/>
      <c r="AU442" s="41"/>
      <c r="AV442" s="41"/>
      <c r="AW442" s="41"/>
      <c r="AX442" s="41"/>
      <c r="AY442" s="41"/>
      <c r="AZ442" s="41"/>
      <c r="BA442" s="41"/>
      <c r="BB442" s="41"/>
      <c r="BC442" s="41"/>
      <c r="BD442" s="41"/>
      <c r="BE442" s="41"/>
      <c r="BF442" s="41"/>
      <c r="BG442" s="41"/>
      <c r="BH442" s="41"/>
      <c r="BI442" s="41"/>
      <c r="BJ442" s="41"/>
      <c r="BK442" s="41"/>
      <c r="BL442" s="41"/>
      <c r="BM442" s="41"/>
    </row>
    <row r="443" spans="2:65" s="44" customFormat="1" x14ac:dyDescent="0.25">
      <c r="B443" s="64"/>
      <c r="C443" s="60"/>
      <c r="D443" s="64"/>
      <c r="E443" s="60"/>
      <c r="G443" s="41"/>
      <c r="H443" s="41"/>
      <c r="I443" s="41"/>
      <c r="J443" s="41"/>
      <c r="K443" s="41"/>
      <c r="L443" s="41"/>
      <c r="M443" s="41"/>
      <c r="N443" s="41"/>
      <c r="O443" s="41"/>
      <c r="P443" s="41"/>
      <c r="Q443" s="41"/>
      <c r="R443" s="41"/>
      <c r="S443" s="41"/>
      <c r="T443" s="41"/>
      <c r="U443" s="41"/>
      <c r="V443" s="41"/>
      <c r="W443" s="41"/>
      <c r="X443" s="41"/>
      <c r="Y443" s="41"/>
      <c r="Z443" s="41"/>
      <c r="AA443" s="41"/>
      <c r="AB443" s="41"/>
      <c r="AC443" s="41"/>
      <c r="AD443" s="41"/>
      <c r="AE443" s="41"/>
      <c r="AF443" s="41"/>
      <c r="AG443" s="41"/>
      <c r="AH443" s="41"/>
      <c r="AI443" s="41"/>
      <c r="AJ443" s="41"/>
      <c r="AK443" s="41"/>
      <c r="AL443" s="41"/>
      <c r="AM443" s="41"/>
      <c r="AN443" s="41"/>
      <c r="AO443" s="41"/>
      <c r="AP443" s="41"/>
      <c r="AQ443" s="41"/>
      <c r="AR443" s="41"/>
      <c r="AS443" s="41"/>
      <c r="AT443" s="41"/>
      <c r="AU443" s="41"/>
      <c r="AV443" s="41"/>
      <c r="AW443" s="41"/>
      <c r="AX443" s="41"/>
      <c r="AY443" s="41"/>
      <c r="AZ443" s="41"/>
      <c r="BA443" s="41"/>
      <c r="BB443" s="41"/>
      <c r="BC443" s="41"/>
      <c r="BD443" s="41"/>
      <c r="BE443" s="41"/>
      <c r="BF443" s="41"/>
      <c r="BG443" s="41"/>
      <c r="BH443" s="41"/>
      <c r="BI443" s="41"/>
      <c r="BJ443" s="41"/>
      <c r="BK443" s="41"/>
      <c r="BL443" s="41"/>
      <c r="BM443" s="41"/>
    </row>
    <row r="444" spans="2:65" s="44" customFormat="1" x14ac:dyDescent="0.25">
      <c r="B444" s="64"/>
      <c r="C444" s="60"/>
      <c r="D444" s="64"/>
      <c r="E444" s="60"/>
      <c r="G444" s="41"/>
      <c r="H444" s="41"/>
      <c r="I444" s="41"/>
      <c r="J444" s="41"/>
      <c r="K444" s="41"/>
      <c r="L444" s="41"/>
      <c r="M444" s="41"/>
      <c r="N444" s="41"/>
      <c r="O444" s="41"/>
      <c r="P444" s="41"/>
      <c r="Q444" s="41"/>
      <c r="R444" s="41"/>
      <c r="S444" s="41"/>
      <c r="T444" s="41"/>
      <c r="U444" s="41"/>
      <c r="V444" s="41"/>
      <c r="W444" s="41"/>
      <c r="X444" s="41"/>
      <c r="Y444" s="41"/>
      <c r="Z444" s="41"/>
      <c r="AA444" s="41"/>
      <c r="AB444" s="41"/>
      <c r="AC444" s="41"/>
      <c r="AD444" s="41"/>
      <c r="AE444" s="41"/>
      <c r="AF444" s="41"/>
      <c r="AG444" s="41"/>
      <c r="AH444" s="41"/>
      <c r="AI444" s="41"/>
      <c r="AJ444" s="41"/>
      <c r="AK444" s="41"/>
      <c r="AL444" s="41"/>
      <c r="AM444" s="41"/>
      <c r="AN444" s="41"/>
      <c r="AO444" s="41"/>
      <c r="AP444" s="41"/>
      <c r="AQ444" s="41"/>
      <c r="AR444" s="41"/>
      <c r="AS444" s="41"/>
      <c r="AT444" s="41"/>
      <c r="AU444" s="41"/>
      <c r="AV444" s="41"/>
      <c r="AW444" s="41"/>
      <c r="AX444" s="41"/>
      <c r="AY444" s="41"/>
      <c r="AZ444" s="41"/>
      <c r="BA444" s="41"/>
      <c r="BB444" s="41"/>
      <c r="BC444" s="41"/>
      <c r="BD444" s="41"/>
      <c r="BE444" s="41"/>
      <c r="BF444" s="41"/>
      <c r="BG444" s="41"/>
      <c r="BH444" s="41"/>
      <c r="BI444" s="41"/>
      <c r="BJ444" s="41"/>
      <c r="BK444" s="41"/>
      <c r="BL444" s="41"/>
      <c r="BM444" s="41"/>
    </row>
    <row r="445" spans="2:65" s="44" customFormat="1" x14ac:dyDescent="0.25">
      <c r="B445" s="64"/>
      <c r="C445" s="60"/>
      <c r="D445" s="64"/>
      <c r="E445" s="60"/>
      <c r="G445" s="41"/>
      <c r="H445" s="41"/>
      <c r="I445" s="41"/>
      <c r="J445" s="41"/>
      <c r="K445" s="41"/>
      <c r="L445" s="41"/>
      <c r="M445" s="41"/>
      <c r="N445" s="41"/>
      <c r="O445" s="41"/>
      <c r="P445" s="41"/>
      <c r="Q445" s="41"/>
      <c r="R445" s="41"/>
      <c r="S445" s="41"/>
      <c r="T445" s="41"/>
      <c r="U445" s="41"/>
      <c r="V445" s="41"/>
      <c r="W445" s="41"/>
      <c r="X445" s="41"/>
      <c r="Y445" s="41"/>
      <c r="Z445" s="41"/>
      <c r="AA445" s="41"/>
      <c r="AB445" s="41"/>
      <c r="AC445" s="41"/>
      <c r="AD445" s="41"/>
      <c r="AE445" s="41"/>
      <c r="AF445" s="41"/>
      <c r="AG445" s="41"/>
      <c r="AH445" s="41"/>
      <c r="AI445" s="41"/>
      <c r="AJ445" s="41"/>
      <c r="AK445" s="41"/>
      <c r="AL445" s="41"/>
      <c r="AM445" s="41"/>
      <c r="AN445" s="41"/>
      <c r="AO445" s="41"/>
      <c r="AP445" s="41"/>
      <c r="AQ445" s="41"/>
      <c r="AR445" s="41"/>
      <c r="AS445" s="41"/>
      <c r="AT445" s="41"/>
      <c r="AU445" s="41"/>
      <c r="AV445" s="41"/>
      <c r="AW445" s="41"/>
      <c r="AX445" s="41"/>
      <c r="AY445" s="41"/>
      <c r="AZ445" s="41"/>
      <c r="BA445" s="41"/>
      <c r="BB445" s="41"/>
      <c r="BC445" s="41"/>
      <c r="BD445" s="41"/>
      <c r="BE445" s="41"/>
      <c r="BF445" s="41"/>
      <c r="BG445" s="41"/>
      <c r="BH445" s="41"/>
      <c r="BI445" s="41"/>
      <c r="BJ445" s="41"/>
      <c r="BK445" s="41"/>
      <c r="BL445" s="41"/>
      <c r="BM445" s="41"/>
    </row>
    <row r="446" spans="2:65" s="44" customFormat="1" x14ac:dyDescent="0.25">
      <c r="B446" s="64"/>
      <c r="C446" s="60"/>
      <c r="D446" s="64"/>
      <c r="E446" s="60"/>
      <c r="G446" s="41"/>
      <c r="H446" s="41"/>
      <c r="I446" s="41"/>
      <c r="J446" s="41"/>
      <c r="K446" s="41"/>
      <c r="L446" s="41"/>
      <c r="M446" s="41"/>
      <c r="N446" s="41"/>
      <c r="O446" s="41"/>
      <c r="P446" s="41"/>
      <c r="Q446" s="41"/>
      <c r="R446" s="41"/>
      <c r="S446" s="41"/>
      <c r="T446" s="41"/>
      <c r="U446" s="41"/>
      <c r="V446" s="41"/>
      <c r="W446" s="41"/>
      <c r="X446" s="41"/>
      <c r="Y446" s="41"/>
      <c r="Z446" s="41"/>
      <c r="AA446" s="41"/>
      <c r="AB446" s="41"/>
      <c r="AC446" s="41"/>
      <c r="AD446" s="41"/>
      <c r="AE446" s="41"/>
      <c r="AF446" s="41"/>
      <c r="AG446" s="41"/>
      <c r="AH446" s="41"/>
      <c r="AI446" s="41"/>
      <c r="AJ446" s="41"/>
      <c r="AK446" s="41"/>
      <c r="AL446" s="41"/>
      <c r="AM446" s="41"/>
      <c r="AN446" s="41"/>
      <c r="AO446" s="41"/>
      <c r="AP446" s="41"/>
      <c r="AQ446" s="41"/>
      <c r="AR446" s="41"/>
      <c r="AS446" s="41"/>
      <c r="AT446" s="41"/>
      <c r="AU446" s="41"/>
      <c r="AV446" s="41"/>
      <c r="AW446" s="41"/>
      <c r="AX446" s="41"/>
      <c r="AY446" s="41"/>
      <c r="AZ446" s="41"/>
      <c r="BA446" s="41"/>
      <c r="BB446" s="41"/>
      <c r="BC446" s="41"/>
      <c r="BD446" s="41"/>
      <c r="BE446" s="41"/>
      <c r="BF446" s="41"/>
      <c r="BG446" s="41"/>
      <c r="BH446" s="41"/>
      <c r="BI446" s="41"/>
      <c r="BJ446" s="41"/>
      <c r="BK446" s="41"/>
      <c r="BL446" s="41"/>
      <c r="BM446" s="41"/>
    </row>
    <row r="447" spans="2:65" s="44" customFormat="1" x14ac:dyDescent="0.25">
      <c r="B447" s="64"/>
      <c r="C447" s="60"/>
      <c r="D447" s="64"/>
      <c r="E447" s="60"/>
      <c r="G447" s="41"/>
      <c r="H447" s="41"/>
      <c r="I447" s="41"/>
      <c r="J447" s="41"/>
      <c r="K447" s="41"/>
      <c r="L447" s="41"/>
      <c r="M447" s="41"/>
      <c r="N447" s="41"/>
      <c r="O447" s="41"/>
      <c r="P447" s="41"/>
      <c r="Q447" s="41"/>
      <c r="R447" s="41"/>
      <c r="S447" s="41"/>
      <c r="T447" s="41"/>
      <c r="U447" s="41"/>
      <c r="V447" s="41"/>
      <c r="W447" s="41"/>
      <c r="X447" s="41"/>
      <c r="Y447" s="41"/>
      <c r="Z447" s="41"/>
      <c r="AA447" s="41"/>
      <c r="AB447" s="41"/>
      <c r="AC447" s="41"/>
      <c r="AD447" s="41"/>
      <c r="AE447" s="41"/>
      <c r="AF447" s="41"/>
      <c r="AG447" s="41"/>
      <c r="AH447" s="41"/>
      <c r="AI447" s="41"/>
      <c r="AJ447" s="41"/>
      <c r="AK447" s="41"/>
      <c r="AL447" s="41"/>
      <c r="AM447" s="41"/>
      <c r="AN447" s="41"/>
      <c r="AO447" s="41"/>
      <c r="AP447" s="41"/>
      <c r="AQ447" s="41"/>
      <c r="AR447" s="41"/>
      <c r="AS447" s="41"/>
      <c r="AT447" s="41"/>
      <c r="AU447" s="41"/>
      <c r="AV447" s="41"/>
      <c r="AW447" s="41"/>
      <c r="AX447" s="41"/>
      <c r="AY447" s="41"/>
      <c r="AZ447" s="41"/>
      <c r="BA447" s="41"/>
      <c r="BB447" s="41"/>
      <c r="BC447" s="41"/>
      <c r="BD447" s="41"/>
      <c r="BE447" s="41"/>
      <c r="BF447" s="41"/>
      <c r="BG447" s="41"/>
      <c r="BH447" s="41"/>
      <c r="BI447" s="41"/>
      <c r="BJ447" s="41"/>
      <c r="BK447" s="41"/>
      <c r="BL447" s="41"/>
      <c r="BM447" s="41"/>
    </row>
    <row r="448" spans="2:65" s="44" customFormat="1" x14ac:dyDescent="0.25">
      <c r="B448" s="64"/>
      <c r="C448" s="60"/>
      <c r="D448" s="64"/>
      <c r="E448" s="60"/>
      <c r="G448" s="41"/>
      <c r="H448" s="41"/>
      <c r="I448" s="41"/>
      <c r="J448" s="41"/>
      <c r="K448" s="41"/>
      <c r="L448" s="41"/>
      <c r="M448" s="41"/>
      <c r="N448" s="41"/>
      <c r="O448" s="41"/>
      <c r="P448" s="41"/>
      <c r="Q448" s="41"/>
      <c r="R448" s="41"/>
      <c r="S448" s="41"/>
      <c r="T448" s="41"/>
      <c r="U448" s="41"/>
      <c r="V448" s="41"/>
      <c r="W448" s="41"/>
      <c r="X448" s="41"/>
      <c r="Y448" s="41"/>
      <c r="Z448" s="41"/>
      <c r="AA448" s="41"/>
      <c r="AB448" s="41"/>
      <c r="AC448" s="41"/>
      <c r="AD448" s="41"/>
      <c r="AE448" s="41"/>
      <c r="AF448" s="41"/>
      <c r="AG448" s="41"/>
      <c r="AH448" s="41"/>
      <c r="AI448" s="41"/>
      <c r="AJ448" s="41"/>
      <c r="AK448" s="41"/>
      <c r="AL448" s="41"/>
      <c r="AM448" s="41"/>
      <c r="AN448" s="41"/>
      <c r="AO448" s="41"/>
      <c r="AP448" s="41"/>
      <c r="AQ448" s="41"/>
      <c r="AR448" s="41"/>
      <c r="AS448" s="41"/>
      <c r="AT448" s="41"/>
      <c r="AU448" s="41"/>
      <c r="AV448" s="41"/>
      <c r="AW448" s="41"/>
      <c r="AX448" s="41"/>
      <c r="AY448" s="41"/>
      <c r="AZ448" s="41"/>
      <c r="BA448" s="41"/>
      <c r="BB448" s="41"/>
      <c r="BC448" s="41"/>
      <c r="BD448" s="41"/>
      <c r="BE448" s="41"/>
      <c r="BF448" s="41"/>
      <c r="BG448" s="41"/>
      <c r="BH448" s="41"/>
      <c r="BI448" s="41"/>
      <c r="BJ448" s="41"/>
      <c r="BK448" s="41"/>
      <c r="BL448" s="41"/>
      <c r="BM448" s="41"/>
    </row>
    <row r="449" spans="2:65" s="44" customFormat="1" x14ac:dyDescent="0.25">
      <c r="B449" s="64"/>
      <c r="C449" s="60"/>
      <c r="D449" s="64"/>
      <c r="E449" s="60"/>
      <c r="G449" s="41"/>
      <c r="H449" s="41"/>
      <c r="I449" s="41"/>
      <c r="J449" s="41"/>
      <c r="K449" s="41"/>
      <c r="L449" s="41"/>
      <c r="M449" s="41"/>
      <c r="N449" s="41"/>
      <c r="O449" s="41"/>
      <c r="P449" s="41"/>
      <c r="Q449" s="41"/>
      <c r="R449" s="41"/>
      <c r="S449" s="41"/>
      <c r="T449" s="41"/>
      <c r="U449" s="41"/>
      <c r="V449" s="41"/>
      <c r="W449" s="41"/>
      <c r="X449" s="41"/>
      <c r="Y449" s="41"/>
      <c r="Z449" s="41"/>
      <c r="AA449" s="41"/>
      <c r="AB449" s="41"/>
      <c r="AC449" s="41"/>
      <c r="AD449" s="41"/>
      <c r="AE449" s="41"/>
      <c r="AF449" s="41"/>
      <c r="AG449" s="41"/>
      <c r="AH449" s="41"/>
      <c r="AI449" s="41"/>
      <c r="AJ449" s="41"/>
      <c r="AK449" s="41"/>
      <c r="AL449" s="41"/>
      <c r="AM449" s="41"/>
      <c r="AN449" s="41"/>
      <c r="AO449" s="41"/>
      <c r="AP449" s="41"/>
      <c r="AQ449" s="41"/>
      <c r="AR449" s="41"/>
      <c r="AS449" s="41"/>
      <c r="AT449" s="41"/>
      <c r="AU449" s="41"/>
      <c r="AV449" s="41"/>
      <c r="AW449" s="41"/>
      <c r="AX449" s="41"/>
      <c r="AY449" s="41"/>
      <c r="AZ449" s="41"/>
      <c r="BA449" s="41"/>
      <c r="BB449" s="41"/>
      <c r="BC449" s="41"/>
      <c r="BD449" s="41"/>
      <c r="BE449" s="41"/>
      <c r="BF449" s="41"/>
      <c r="BG449" s="41"/>
      <c r="BH449" s="41"/>
      <c r="BI449" s="41"/>
      <c r="BJ449" s="41"/>
      <c r="BK449" s="41"/>
      <c r="BL449" s="41"/>
      <c r="BM449" s="41"/>
    </row>
    <row r="450" spans="2:65" s="44" customFormat="1" x14ac:dyDescent="0.25">
      <c r="B450" s="64"/>
      <c r="C450" s="60"/>
      <c r="D450" s="64"/>
      <c r="E450" s="60"/>
      <c r="G450" s="41"/>
      <c r="H450" s="41"/>
      <c r="I450" s="41"/>
      <c r="J450" s="41"/>
      <c r="K450" s="41"/>
      <c r="L450" s="41"/>
      <c r="M450" s="41"/>
      <c r="N450" s="41"/>
      <c r="O450" s="41"/>
      <c r="P450" s="41"/>
      <c r="Q450" s="41"/>
      <c r="R450" s="41"/>
      <c r="S450" s="41"/>
      <c r="T450" s="41"/>
      <c r="U450" s="41"/>
      <c r="V450" s="41"/>
      <c r="W450" s="41"/>
      <c r="X450" s="41"/>
      <c r="Y450" s="41"/>
      <c r="Z450" s="41"/>
      <c r="AA450" s="41"/>
      <c r="AB450" s="41"/>
      <c r="AC450" s="41"/>
      <c r="AD450" s="41"/>
      <c r="AE450" s="41"/>
      <c r="AF450" s="41"/>
      <c r="AG450" s="41"/>
      <c r="AH450" s="41"/>
      <c r="AI450" s="41"/>
      <c r="AJ450" s="41"/>
      <c r="AK450" s="41"/>
      <c r="AL450" s="41"/>
      <c r="AM450" s="41"/>
      <c r="AN450" s="41"/>
      <c r="AO450" s="41"/>
      <c r="AP450" s="41"/>
      <c r="AQ450" s="41"/>
      <c r="AR450" s="41"/>
      <c r="AS450" s="41"/>
      <c r="AT450" s="41"/>
      <c r="AU450" s="41"/>
      <c r="AV450" s="41"/>
      <c r="AW450" s="41"/>
      <c r="AX450" s="41"/>
      <c r="AY450" s="41"/>
      <c r="AZ450" s="41"/>
      <c r="BA450" s="41"/>
      <c r="BB450" s="41"/>
      <c r="BC450" s="41"/>
      <c r="BD450" s="41"/>
      <c r="BE450" s="41"/>
      <c r="BF450" s="41"/>
      <c r="BG450" s="41"/>
      <c r="BH450" s="41"/>
      <c r="BI450" s="41"/>
      <c r="BJ450" s="41"/>
      <c r="BK450" s="41"/>
      <c r="BL450" s="41"/>
      <c r="BM450" s="41"/>
    </row>
    <row r="451" spans="2:65" s="44" customFormat="1" x14ac:dyDescent="0.25">
      <c r="B451" s="64"/>
      <c r="C451" s="60"/>
      <c r="D451" s="64"/>
      <c r="E451" s="60"/>
      <c r="G451" s="41"/>
      <c r="H451" s="41"/>
      <c r="I451" s="41"/>
      <c r="J451" s="41"/>
      <c r="K451" s="41"/>
      <c r="L451" s="41"/>
      <c r="M451" s="41"/>
      <c r="N451" s="41"/>
      <c r="O451" s="41"/>
      <c r="P451" s="41"/>
      <c r="Q451" s="41"/>
      <c r="R451" s="41"/>
      <c r="S451" s="41"/>
      <c r="T451" s="41"/>
      <c r="U451" s="41"/>
      <c r="V451" s="41"/>
      <c r="W451" s="41"/>
      <c r="X451" s="41"/>
      <c r="Y451" s="41"/>
      <c r="Z451" s="41"/>
      <c r="AA451" s="41"/>
      <c r="AB451" s="41"/>
      <c r="AC451" s="41"/>
      <c r="AD451" s="41"/>
      <c r="AE451" s="41"/>
      <c r="AF451" s="41"/>
      <c r="AG451" s="41"/>
      <c r="AH451" s="41"/>
      <c r="AI451" s="41"/>
      <c r="AJ451" s="41"/>
      <c r="AK451" s="41"/>
      <c r="AL451" s="41"/>
      <c r="AM451" s="41"/>
      <c r="AN451" s="41"/>
      <c r="AO451" s="41"/>
      <c r="AP451" s="41"/>
      <c r="AQ451" s="41"/>
      <c r="AR451" s="41"/>
      <c r="AS451" s="41"/>
      <c r="AT451" s="41"/>
      <c r="AU451" s="41"/>
      <c r="AV451" s="41"/>
      <c r="AW451" s="41"/>
      <c r="AX451" s="41"/>
      <c r="AY451" s="41"/>
      <c r="AZ451" s="41"/>
      <c r="BA451" s="41"/>
      <c r="BB451" s="41"/>
      <c r="BC451" s="41"/>
      <c r="BD451" s="41"/>
      <c r="BE451" s="41"/>
      <c r="BF451" s="41"/>
      <c r="BG451" s="41"/>
      <c r="BH451" s="41"/>
      <c r="BI451" s="41"/>
      <c r="BJ451" s="41"/>
      <c r="BK451" s="41"/>
      <c r="BL451" s="41"/>
      <c r="BM451" s="41"/>
    </row>
    <row r="452" spans="2:65" s="44" customFormat="1" x14ac:dyDescent="0.25">
      <c r="B452" s="64"/>
      <c r="C452" s="60"/>
      <c r="D452" s="64"/>
      <c r="E452" s="60"/>
      <c r="G452" s="41"/>
      <c r="H452" s="41"/>
      <c r="I452" s="41"/>
      <c r="J452" s="41"/>
      <c r="K452" s="41"/>
      <c r="L452" s="41"/>
      <c r="M452" s="41"/>
      <c r="N452" s="41"/>
      <c r="O452" s="41"/>
      <c r="P452" s="41"/>
      <c r="Q452" s="41"/>
      <c r="R452" s="41"/>
      <c r="S452" s="41"/>
      <c r="T452" s="41"/>
      <c r="U452" s="41"/>
      <c r="V452" s="41"/>
      <c r="W452" s="41"/>
      <c r="X452" s="41"/>
      <c r="Y452" s="41"/>
      <c r="Z452" s="41"/>
      <c r="AA452" s="41"/>
      <c r="AB452" s="41"/>
      <c r="AC452" s="41"/>
      <c r="AD452" s="41"/>
      <c r="AE452" s="41"/>
      <c r="AF452" s="41"/>
      <c r="AG452" s="41"/>
      <c r="AH452" s="41"/>
      <c r="AI452" s="41"/>
      <c r="AJ452" s="41"/>
      <c r="AK452" s="41"/>
      <c r="AL452" s="41"/>
      <c r="AM452" s="41"/>
      <c r="AN452" s="41"/>
      <c r="AO452" s="41"/>
      <c r="AP452" s="41"/>
      <c r="AQ452" s="41"/>
      <c r="AR452" s="41"/>
      <c r="AS452" s="41"/>
      <c r="AT452" s="41"/>
      <c r="AU452" s="41"/>
      <c r="AV452" s="41"/>
      <c r="AW452" s="41"/>
      <c r="AX452" s="41"/>
      <c r="AY452" s="41"/>
      <c r="AZ452" s="41"/>
      <c r="BA452" s="41"/>
      <c r="BB452" s="41"/>
      <c r="BC452" s="41"/>
      <c r="BD452" s="41"/>
      <c r="BE452" s="41"/>
      <c r="BF452" s="41"/>
      <c r="BG452" s="41"/>
      <c r="BH452" s="41"/>
      <c r="BI452" s="41"/>
      <c r="BJ452" s="41"/>
      <c r="BK452" s="41"/>
      <c r="BL452" s="41"/>
      <c r="BM452" s="41"/>
    </row>
    <row r="453" spans="2:65" s="44" customFormat="1" x14ac:dyDescent="0.25">
      <c r="B453" s="64"/>
      <c r="C453" s="60"/>
      <c r="D453" s="64"/>
      <c r="E453" s="60"/>
      <c r="G453" s="41"/>
      <c r="H453" s="41"/>
      <c r="I453" s="41"/>
      <c r="J453" s="41"/>
      <c r="K453" s="41"/>
      <c r="L453" s="41"/>
      <c r="M453" s="41"/>
      <c r="N453" s="41"/>
      <c r="O453" s="41"/>
      <c r="P453" s="41"/>
      <c r="Q453" s="41"/>
      <c r="R453" s="41"/>
      <c r="S453" s="41"/>
      <c r="T453" s="41"/>
      <c r="U453" s="41"/>
      <c r="V453" s="41"/>
      <c r="W453" s="41"/>
      <c r="X453" s="41"/>
      <c r="Y453" s="41"/>
      <c r="Z453" s="41"/>
      <c r="AA453" s="41"/>
      <c r="AB453" s="41"/>
      <c r="AC453" s="41"/>
      <c r="AD453" s="41"/>
      <c r="AE453" s="41"/>
      <c r="AF453" s="41"/>
      <c r="AG453" s="41"/>
      <c r="AH453" s="41"/>
      <c r="AI453" s="41"/>
      <c r="AJ453" s="41"/>
      <c r="AK453" s="41"/>
      <c r="AL453" s="41"/>
      <c r="AM453" s="41"/>
      <c r="AN453" s="41"/>
      <c r="AO453" s="41"/>
      <c r="AP453" s="41"/>
      <c r="AQ453" s="41"/>
      <c r="AR453" s="41"/>
      <c r="AS453" s="41"/>
      <c r="AT453" s="41"/>
      <c r="AU453" s="41"/>
      <c r="AV453" s="41"/>
      <c r="AW453" s="41"/>
      <c r="AX453" s="41"/>
      <c r="AY453" s="41"/>
      <c r="AZ453" s="41"/>
      <c r="BA453" s="41"/>
      <c r="BB453" s="41"/>
      <c r="BC453" s="41"/>
      <c r="BD453" s="41"/>
      <c r="BE453" s="41"/>
      <c r="BF453" s="41"/>
      <c r="BG453" s="41"/>
      <c r="BH453" s="41"/>
      <c r="BI453" s="41"/>
      <c r="BJ453" s="41"/>
      <c r="BK453" s="41"/>
      <c r="BL453" s="41"/>
      <c r="BM453" s="41"/>
    </row>
    <row r="454" spans="2:65" s="44" customFormat="1" x14ac:dyDescent="0.25">
      <c r="B454" s="64"/>
      <c r="C454" s="60"/>
      <c r="D454" s="64"/>
      <c r="E454" s="60"/>
      <c r="G454" s="41"/>
      <c r="H454" s="41"/>
      <c r="I454" s="41"/>
      <c r="J454" s="41"/>
      <c r="K454" s="41"/>
      <c r="L454" s="41"/>
      <c r="M454" s="41"/>
      <c r="N454" s="41"/>
      <c r="O454" s="41"/>
      <c r="P454" s="41"/>
      <c r="Q454" s="41"/>
      <c r="R454" s="41"/>
      <c r="S454" s="41"/>
      <c r="T454" s="41"/>
      <c r="U454" s="41"/>
      <c r="V454" s="41"/>
      <c r="W454" s="41"/>
      <c r="X454" s="41"/>
      <c r="Y454" s="41"/>
      <c r="Z454" s="41"/>
      <c r="AA454" s="41"/>
      <c r="AB454" s="41"/>
      <c r="AC454" s="41"/>
      <c r="AD454" s="41"/>
      <c r="AE454" s="41"/>
      <c r="AF454" s="41"/>
      <c r="AG454" s="41"/>
      <c r="AH454" s="41"/>
      <c r="AI454" s="41"/>
      <c r="AJ454" s="41"/>
      <c r="AK454" s="41"/>
      <c r="AL454" s="41"/>
      <c r="AM454" s="41"/>
      <c r="AN454" s="41"/>
      <c r="AO454" s="41"/>
      <c r="AP454" s="41"/>
      <c r="AQ454" s="41"/>
      <c r="AR454" s="41"/>
      <c r="AS454" s="41"/>
      <c r="AT454" s="41"/>
      <c r="AU454" s="41"/>
      <c r="AV454" s="41"/>
      <c r="AW454" s="41"/>
      <c r="AX454" s="41"/>
      <c r="AY454" s="41"/>
      <c r="AZ454" s="41"/>
      <c r="BA454" s="41"/>
      <c r="BB454" s="41"/>
      <c r="BC454" s="41"/>
      <c r="BD454" s="41"/>
      <c r="BE454" s="41"/>
      <c r="BF454" s="41"/>
      <c r="BG454" s="41"/>
      <c r="BH454" s="41"/>
      <c r="BI454" s="41"/>
      <c r="BJ454" s="41"/>
      <c r="BK454" s="41"/>
      <c r="BL454" s="41"/>
      <c r="BM454" s="41"/>
    </row>
    <row r="455" spans="2:65" s="44" customFormat="1" x14ac:dyDescent="0.25">
      <c r="B455" s="64"/>
      <c r="C455" s="60"/>
      <c r="D455" s="64"/>
      <c r="E455" s="60"/>
      <c r="G455" s="41"/>
      <c r="H455" s="41"/>
      <c r="I455" s="41"/>
      <c r="J455" s="41"/>
      <c r="K455" s="41"/>
      <c r="L455" s="41"/>
      <c r="M455" s="41"/>
      <c r="N455" s="41"/>
      <c r="O455" s="41"/>
      <c r="P455" s="41"/>
      <c r="Q455" s="41"/>
      <c r="R455" s="41"/>
      <c r="S455" s="41"/>
      <c r="T455" s="41"/>
      <c r="U455" s="41"/>
      <c r="V455" s="41"/>
      <c r="W455" s="41"/>
      <c r="X455" s="41"/>
      <c r="Y455" s="41"/>
      <c r="Z455" s="41"/>
      <c r="AA455" s="41"/>
      <c r="AB455" s="41"/>
      <c r="AC455" s="41"/>
      <c r="AD455" s="41"/>
      <c r="AE455" s="41"/>
      <c r="AF455" s="41"/>
      <c r="AG455" s="41"/>
      <c r="AH455" s="41"/>
      <c r="AI455" s="41"/>
      <c r="AJ455" s="41"/>
      <c r="AK455" s="41"/>
      <c r="AL455" s="41"/>
      <c r="AM455" s="41"/>
      <c r="AN455" s="41"/>
      <c r="AO455" s="41"/>
      <c r="AP455" s="41"/>
      <c r="AQ455" s="41"/>
      <c r="AR455" s="41"/>
      <c r="AS455" s="41"/>
      <c r="AT455" s="41"/>
      <c r="AU455" s="41"/>
      <c r="AV455" s="41"/>
      <c r="AW455" s="41"/>
      <c r="AX455" s="41"/>
      <c r="AY455" s="41"/>
      <c r="AZ455" s="41"/>
      <c r="BA455" s="41"/>
      <c r="BB455" s="41"/>
      <c r="BC455" s="41"/>
      <c r="BD455" s="41"/>
      <c r="BE455" s="41"/>
      <c r="BF455" s="41"/>
      <c r="BG455" s="41"/>
      <c r="BH455" s="41"/>
      <c r="BI455" s="41"/>
      <c r="BJ455" s="41"/>
      <c r="BK455" s="41"/>
      <c r="BL455" s="41"/>
      <c r="BM455" s="41"/>
    </row>
    <row r="456" spans="2:65" s="44" customFormat="1" x14ac:dyDescent="0.25">
      <c r="B456" s="64"/>
      <c r="C456" s="60"/>
      <c r="D456" s="64"/>
      <c r="E456" s="60"/>
      <c r="G456" s="41"/>
      <c r="H456" s="41"/>
      <c r="I456" s="41"/>
      <c r="J456" s="41"/>
      <c r="K456" s="41"/>
      <c r="L456" s="41"/>
      <c r="M456" s="41"/>
      <c r="N456" s="41"/>
      <c r="O456" s="41"/>
      <c r="P456" s="41"/>
      <c r="Q456" s="41"/>
      <c r="R456" s="41"/>
      <c r="S456" s="41"/>
      <c r="T456" s="41"/>
      <c r="U456" s="41"/>
      <c r="V456" s="41"/>
      <c r="W456" s="41"/>
      <c r="X456" s="41"/>
      <c r="Y456" s="41"/>
      <c r="Z456" s="41"/>
      <c r="AA456" s="41"/>
      <c r="AB456" s="41"/>
      <c r="AC456" s="41"/>
      <c r="AD456" s="41"/>
      <c r="AE456" s="41"/>
      <c r="AF456" s="41"/>
      <c r="AG456" s="41"/>
      <c r="AH456" s="41"/>
      <c r="AI456" s="41"/>
      <c r="AJ456" s="41"/>
      <c r="AK456" s="41"/>
      <c r="AL456" s="41"/>
      <c r="AM456" s="41"/>
      <c r="AN456" s="41"/>
      <c r="AO456" s="41"/>
      <c r="AP456" s="41"/>
      <c r="AQ456" s="41"/>
      <c r="AR456" s="41"/>
      <c r="AS456" s="41"/>
      <c r="AT456" s="41"/>
      <c r="AU456" s="41"/>
      <c r="AV456" s="41"/>
      <c r="AW456" s="41"/>
      <c r="AX456" s="41"/>
      <c r="AY456" s="41"/>
      <c r="AZ456" s="41"/>
      <c r="BA456" s="41"/>
      <c r="BB456" s="41"/>
      <c r="BC456" s="41"/>
      <c r="BD456" s="41"/>
      <c r="BE456" s="41"/>
      <c r="BF456" s="41"/>
      <c r="BG456" s="41"/>
      <c r="BH456" s="41"/>
      <c r="BI456" s="41"/>
      <c r="BJ456" s="41"/>
      <c r="BK456" s="41"/>
      <c r="BL456" s="41"/>
      <c r="BM456" s="41"/>
    </row>
    <row r="457" spans="2:65" s="44" customFormat="1" x14ac:dyDescent="0.25">
      <c r="B457" s="64"/>
      <c r="C457" s="60"/>
      <c r="D457" s="64"/>
      <c r="E457" s="60"/>
      <c r="G457" s="41"/>
      <c r="H457" s="41"/>
      <c r="I457" s="41"/>
      <c r="J457" s="41"/>
      <c r="K457" s="41"/>
      <c r="L457" s="41"/>
      <c r="M457" s="41"/>
      <c r="N457" s="41"/>
      <c r="O457" s="41"/>
      <c r="P457" s="41"/>
      <c r="Q457" s="41"/>
      <c r="R457" s="41"/>
      <c r="S457" s="41"/>
      <c r="T457" s="41"/>
      <c r="U457" s="41"/>
      <c r="V457" s="41"/>
      <c r="W457" s="41"/>
      <c r="X457" s="41"/>
      <c r="Y457" s="41"/>
      <c r="Z457" s="41"/>
      <c r="AA457" s="41"/>
      <c r="AB457" s="41"/>
      <c r="AC457" s="41"/>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row>
    <row r="458" spans="2:65" s="44" customFormat="1" x14ac:dyDescent="0.25">
      <c r="B458" s="64"/>
      <c r="C458" s="60"/>
      <c r="D458" s="64"/>
      <c r="E458" s="60"/>
      <c r="G458" s="41"/>
      <c r="H458" s="41"/>
      <c r="I458" s="41"/>
      <c r="J458" s="41"/>
      <c r="K458" s="41"/>
      <c r="L458" s="41"/>
      <c r="M458" s="41"/>
      <c r="N458" s="41"/>
      <c r="O458" s="41"/>
      <c r="P458" s="41"/>
      <c r="Q458" s="41"/>
      <c r="R458" s="41"/>
      <c r="S458" s="41"/>
      <c r="T458" s="41"/>
      <c r="U458" s="41"/>
      <c r="V458" s="41"/>
      <c r="W458" s="41"/>
      <c r="X458" s="41"/>
      <c r="Y458" s="41"/>
      <c r="Z458" s="41"/>
      <c r="AA458" s="41"/>
      <c r="AB458" s="41"/>
      <c r="AC458" s="41"/>
      <c r="AD458" s="41"/>
      <c r="AE458" s="41"/>
      <c r="AF458" s="41"/>
      <c r="AG458" s="41"/>
      <c r="AH458" s="41"/>
      <c r="AI458" s="41"/>
      <c r="AJ458" s="41"/>
      <c r="AK458" s="41"/>
      <c r="AL458" s="41"/>
      <c r="AM458" s="41"/>
      <c r="AN458" s="41"/>
      <c r="AO458" s="41"/>
      <c r="AP458" s="41"/>
      <c r="AQ458" s="41"/>
      <c r="AR458" s="41"/>
      <c r="AS458" s="41"/>
      <c r="AT458" s="41"/>
      <c r="AU458" s="41"/>
      <c r="AV458" s="41"/>
      <c r="AW458" s="41"/>
      <c r="AX458" s="41"/>
      <c r="AY458" s="41"/>
      <c r="AZ458" s="41"/>
      <c r="BA458" s="41"/>
      <c r="BB458" s="41"/>
      <c r="BC458" s="41"/>
      <c r="BD458" s="41"/>
      <c r="BE458" s="41"/>
      <c r="BF458" s="41"/>
      <c r="BG458" s="41"/>
      <c r="BH458" s="41"/>
      <c r="BI458" s="41"/>
      <c r="BJ458" s="41"/>
      <c r="BK458" s="41"/>
      <c r="BL458" s="41"/>
      <c r="BM458" s="41"/>
    </row>
    <row r="459" spans="2:65" s="44" customFormat="1" x14ac:dyDescent="0.25">
      <c r="B459" s="64"/>
      <c r="C459" s="60"/>
      <c r="D459" s="64"/>
      <c r="E459" s="60"/>
      <c r="G459" s="41"/>
      <c r="H459" s="41"/>
      <c r="I459" s="41"/>
      <c r="J459" s="41"/>
      <c r="K459" s="41"/>
      <c r="L459" s="41"/>
      <c r="M459" s="41"/>
      <c r="N459" s="41"/>
      <c r="O459" s="41"/>
      <c r="P459" s="41"/>
      <c r="Q459" s="41"/>
      <c r="R459" s="41"/>
      <c r="S459" s="41"/>
      <c r="T459" s="41"/>
      <c r="U459" s="41"/>
      <c r="V459" s="41"/>
      <c r="W459" s="41"/>
      <c r="X459" s="41"/>
      <c r="Y459" s="41"/>
      <c r="Z459" s="41"/>
      <c r="AA459" s="41"/>
      <c r="AB459" s="41"/>
      <c r="AC459" s="41"/>
      <c r="AD459" s="41"/>
      <c r="AE459" s="41"/>
      <c r="AF459" s="41"/>
      <c r="AG459" s="41"/>
      <c r="AH459" s="41"/>
      <c r="AI459" s="41"/>
      <c r="AJ459" s="41"/>
      <c r="AK459" s="41"/>
      <c r="AL459" s="41"/>
      <c r="AM459" s="41"/>
      <c r="AN459" s="41"/>
      <c r="AO459" s="41"/>
      <c r="AP459" s="41"/>
      <c r="AQ459" s="41"/>
      <c r="AR459" s="41"/>
      <c r="AS459" s="41"/>
      <c r="AT459" s="41"/>
      <c r="AU459" s="41"/>
      <c r="AV459" s="41"/>
      <c r="AW459" s="41"/>
      <c r="AX459" s="41"/>
      <c r="AY459" s="41"/>
      <c r="AZ459" s="41"/>
      <c r="BA459" s="41"/>
      <c r="BB459" s="41"/>
      <c r="BC459" s="41"/>
      <c r="BD459" s="41"/>
      <c r="BE459" s="41"/>
      <c r="BF459" s="41"/>
      <c r="BG459" s="41"/>
      <c r="BH459" s="41"/>
      <c r="BI459" s="41"/>
      <c r="BJ459" s="41"/>
      <c r="BK459" s="41"/>
      <c r="BL459" s="41"/>
      <c r="BM459" s="41"/>
    </row>
    <row r="460" spans="2:65" s="44" customFormat="1" x14ac:dyDescent="0.25">
      <c r="B460" s="64"/>
      <c r="C460" s="60"/>
      <c r="D460" s="64"/>
      <c r="E460" s="60"/>
      <c r="G460" s="41"/>
      <c r="H460" s="41"/>
      <c r="I460" s="41"/>
      <c r="J460" s="41"/>
      <c r="K460" s="41"/>
      <c r="L460" s="41"/>
      <c r="M460" s="41"/>
      <c r="N460" s="41"/>
      <c r="O460" s="41"/>
      <c r="P460" s="41"/>
      <c r="Q460" s="41"/>
      <c r="R460" s="41"/>
      <c r="S460" s="41"/>
      <c r="T460" s="41"/>
      <c r="U460" s="41"/>
      <c r="V460" s="41"/>
      <c r="W460" s="41"/>
      <c r="X460" s="41"/>
      <c r="Y460" s="41"/>
      <c r="Z460" s="41"/>
      <c r="AA460" s="41"/>
      <c r="AB460" s="41"/>
      <c r="AC460" s="41"/>
      <c r="AD460" s="41"/>
      <c r="AE460" s="41"/>
      <c r="AF460" s="41"/>
      <c r="AG460" s="41"/>
      <c r="AH460" s="41"/>
      <c r="AI460" s="41"/>
      <c r="AJ460" s="41"/>
      <c r="AK460" s="41"/>
      <c r="AL460" s="41"/>
      <c r="AM460" s="41"/>
      <c r="AN460" s="41"/>
      <c r="AO460" s="41"/>
      <c r="AP460" s="41"/>
      <c r="AQ460" s="41"/>
      <c r="AR460" s="41"/>
      <c r="AS460" s="41"/>
      <c r="AT460" s="41"/>
      <c r="AU460" s="41"/>
      <c r="AV460" s="41"/>
      <c r="AW460" s="41"/>
      <c r="AX460" s="41"/>
      <c r="AY460" s="41"/>
      <c r="AZ460" s="41"/>
      <c r="BA460" s="41"/>
      <c r="BB460" s="41"/>
      <c r="BC460" s="41"/>
      <c r="BD460" s="41"/>
      <c r="BE460" s="41"/>
      <c r="BF460" s="41"/>
      <c r="BG460" s="41"/>
      <c r="BH460" s="41"/>
      <c r="BI460" s="41"/>
      <c r="BJ460" s="41"/>
      <c r="BK460" s="41"/>
      <c r="BL460" s="41"/>
      <c r="BM460" s="41"/>
    </row>
    <row r="461" spans="2:65" s="44" customFormat="1" x14ac:dyDescent="0.25">
      <c r="B461" s="64"/>
      <c r="C461" s="60"/>
      <c r="D461" s="64"/>
      <c r="E461" s="60"/>
      <c r="G461" s="41"/>
      <c r="H461" s="41"/>
      <c r="I461" s="41"/>
      <c r="J461" s="41"/>
      <c r="K461" s="41"/>
      <c r="L461" s="41"/>
      <c r="M461" s="41"/>
      <c r="N461" s="41"/>
      <c r="O461" s="41"/>
      <c r="P461" s="41"/>
      <c r="Q461" s="41"/>
      <c r="R461" s="41"/>
      <c r="S461" s="41"/>
      <c r="T461" s="41"/>
      <c r="U461" s="41"/>
      <c r="V461" s="41"/>
      <c r="W461" s="41"/>
      <c r="X461" s="41"/>
      <c r="Y461" s="41"/>
      <c r="Z461" s="41"/>
      <c r="AA461" s="41"/>
      <c r="AB461" s="41"/>
      <c r="AC461" s="41"/>
      <c r="AD461" s="41"/>
      <c r="AE461" s="41"/>
      <c r="AF461" s="41"/>
      <c r="AG461" s="41"/>
      <c r="AH461" s="41"/>
      <c r="AI461" s="41"/>
      <c r="AJ461" s="41"/>
      <c r="AK461" s="41"/>
      <c r="AL461" s="41"/>
      <c r="AM461" s="41"/>
      <c r="AN461" s="41"/>
      <c r="AO461" s="41"/>
      <c r="AP461" s="41"/>
      <c r="AQ461" s="41"/>
      <c r="AR461" s="41"/>
      <c r="AS461" s="41"/>
      <c r="AT461" s="41"/>
      <c r="AU461" s="41"/>
      <c r="AV461" s="41"/>
      <c r="AW461" s="41"/>
      <c r="AX461" s="41"/>
      <c r="AY461" s="41"/>
      <c r="AZ461" s="41"/>
      <c r="BA461" s="41"/>
      <c r="BB461" s="41"/>
      <c r="BC461" s="41"/>
      <c r="BD461" s="41"/>
      <c r="BE461" s="41"/>
      <c r="BF461" s="41"/>
      <c r="BG461" s="41"/>
      <c r="BH461" s="41"/>
      <c r="BI461" s="41"/>
      <c r="BJ461" s="41"/>
      <c r="BK461" s="41"/>
      <c r="BL461" s="41"/>
      <c r="BM461" s="41"/>
    </row>
    <row r="462" spans="2:65" s="44" customFormat="1" x14ac:dyDescent="0.25">
      <c r="B462" s="64"/>
      <c r="C462" s="60"/>
      <c r="D462" s="64"/>
      <c r="E462" s="60"/>
      <c r="G462" s="41"/>
      <c r="H462" s="41"/>
      <c r="I462" s="41"/>
      <c r="J462" s="41"/>
      <c r="K462" s="41"/>
      <c r="L462" s="41"/>
      <c r="M462" s="41"/>
      <c r="N462" s="41"/>
      <c r="O462" s="41"/>
      <c r="P462" s="41"/>
      <c r="Q462" s="41"/>
      <c r="R462" s="41"/>
      <c r="S462" s="41"/>
      <c r="T462" s="41"/>
      <c r="U462" s="41"/>
      <c r="V462" s="41"/>
      <c r="W462" s="41"/>
      <c r="X462" s="41"/>
      <c r="Y462" s="41"/>
      <c r="Z462" s="41"/>
      <c r="AA462" s="41"/>
      <c r="AB462" s="41"/>
      <c r="AC462" s="41"/>
      <c r="AD462" s="41"/>
      <c r="AE462" s="41"/>
      <c r="AF462" s="41"/>
      <c r="AG462" s="41"/>
      <c r="AH462" s="41"/>
      <c r="AI462" s="41"/>
      <c r="AJ462" s="41"/>
      <c r="AK462" s="41"/>
      <c r="AL462" s="41"/>
      <c r="AM462" s="41"/>
      <c r="AN462" s="41"/>
      <c r="AO462" s="41"/>
      <c r="AP462" s="41"/>
      <c r="AQ462" s="41"/>
      <c r="AR462" s="41"/>
      <c r="AS462" s="41"/>
      <c r="AT462" s="41"/>
      <c r="AU462" s="41"/>
      <c r="AV462" s="41"/>
      <c r="AW462" s="41"/>
      <c r="AX462" s="41"/>
      <c r="AY462" s="41"/>
      <c r="AZ462" s="41"/>
      <c r="BA462" s="41"/>
      <c r="BB462" s="41"/>
      <c r="BC462" s="41"/>
      <c r="BD462" s="41"/>
      <c r="BE462" s="41"/>
      <c r="BF462" s="41"/>
      <c r="BG462" s="41"/>
      <c r="BH462" s="41"/>
      <c r="BI462" s="41"/>
      <c r="BJ462" s="41"/>
      <c r="BK462" s="41"/>
      <c r="BL462" s="41"/>
      <c r="BM462" s="41"/>
    </row>
    <row r="463" spans="2:65" s="44" customFormat="1" x14ac:dyDescent="0.25">
      <c r="B463" s="64"/>
      <c r="C463" s="60"/>
      <c r="D463" s="64"/>
      <c r="E463" s="60"/>
      <c r="G463" s="41"/>
      <c r="H463" s="41"/>
      <c r="I463" s="41"/>
      <c r="J463" s="41"/>
      <c r="K463" s="41"/>
      <c r="L463" s="41"/>
      <c r="M463" s="41"/>
      <c r="N463" s="41"/>
      <c r="O463" s="41"/>
      <c r="P463" s="41"/>
      <c r="Q463" s="41"/>
      <c r="R463" s="41"/>
      <c r="S463" s="41"/>
      <c r="T463" s="41"/>
      <c r="U463" s="41"/>
      <c r="V463" s="41"/>
      <c r="W463" s="41"/>
      <c r="X463" s="41"/>
      <c r="Y463" s="41"/>
      <c r="Z463" s="41"/>
      <c r="AA463" s="41"/>
      <c r="AB463" s="41"/>
      <c r="AC463" s="41"/>
      <c r="AD463" s="41"/>
      <c r="AE463" s="41"/>
      <c r="AF463" s="41"/>
      <c r="AG463" s="41"/>
      <c r="AH463" s="41"/>
      <c r="AI463" s="41"/>
      <c r="AJ463" s="41"/>
      <c r="AK463" s="41"/>
      <c r="AL463" s="41"/>
      <c r="AM463" s="41"/>
      <c r="AN463" s="41"/>
      <c r="AO463" s="41"/>
      <c r="AP463" s="41"/>
      <c r="AQ463" s="41"/>
      <c r="AR463" s="41"/>
      <c r="AS463" s="41"/>
      <c r="AT463" s="41"/>
      <c r="AU463" s="41"/>
      <c r="AV463" s="41"/>
      <c r="AW463" s="41"/>
      <c r="AX463" s="41"/>
      <c r="AY463" s="41"/>
      <c r="AZ463" s="41"/>
      <c r="BA463" s="41"/>
      <c r="BB463" s="41"/>
      <c r="BC463" s="41"/>
      <c r="BD463" s="41"/>
      <c r="BE463" s="41"/>
      <c r="BF463" s="41"/>
      <c r="BG463" s="41"/>
      <c r="BH463" s="41"/>
      <c r="BI463" s="41"/>
      <c r="BJ463" s="41"/>
      <c r="BK463" s="41"/>
      <c r="BL463" s="41"/>
      <c r="BM463" s="41"/>
    </row>
    <row r="464" spans="2:65" s="44" customFormat="1" x14ac:dyDescent="0.25">
      <c r="B464" s="64"/>
      <c r="C464" s="60"/>
      <c r="D464" s="64"/>
      <c r="E464" s="60"/>
      <c r="G464" s="41"/>
      <c r="H464" s="41"/>
      <c r="I464" s="41"/>
      <c r="J464" s="41"/>
      <c r="K464" s="41"/>
      <c r="L464" s="41"/>
      <c r="M464" s="41"/>
      <c r="N464" s="41"/>
      <c r="O464" s="41"/>
      <c r="P464" s="41"/>
      <c r="Q464" s="41"/>
      <c r="R464" s="41"/>
      <c r="S464" s="41"/>
      <c r="T464" s="41"/>
      <c r="U464" s="41"/>
      <c r="V464" s="41"/>
      <c r="W464" s="41"/>
      <c r="X464" s="41"/>
      <c r="Y464" s="41"/>
      <c r="Z464" s="41"/>
      <c r="AA464" s="41"/>
      <c r="AB464" s="41"/>
      <c r="AC464" s="41"/>
      <c r="AD464" s="41"/>
      <c r="AE464" s="41"/>
      <c r="AF464" s="41"/>
      <c r="AG464" s="41"/>
      <c r="AH464" s="41"/>
      <c r="AI464" s="41"/>
      <c r="AJ464" s="41"/>
      <c r="AK464" s="41"/>
      <c r="AL464" s="41"/>
      <c r="AM464" s="41"/>
      <c r="AN464" s="41"/>
      <c r="AO464" s="41"/>
      <c r="AP464" s="41"/>
      <c r="AQ464" s="41"/>
      <c r="AR464" s="41"/>
      <c r="AS464" s="41"/>
      <c r="AT464" s="41"/>
      <c r="AU464" s="41"/>
      <c r="AV464" s="41"/>
      <c r="AW464" s="41"/>
      <c r="AX464" s="41"/>
      <c r="AY464" s="41"/>
      <c r="AZ464" s="41"/>
      <c r="BA464" s="41"/>
      <c r="BB464" s="41"/>
      <c r="BC464" s="41"/>
      <c r="BD464" s="41"/>
      <c r="BE464" s="41"/>
      <c r="BF464" s="41"/>
      <c r="BG464" s="41"/>
      <c r="BH464" s="41"/>
      <c r="BI464" s="41"/>
      <c r="BJ464" s="41"/>
      <c r="BK464" s="41"/>
      <c r="BL464" s="41"/>
      <c r="BM464" s="41"/>
    </row>
    <row r="465" spans="2:65" s="44" customFormat="1" x14ac:dyDescent="0.25">
      <c r="B465" s="64"/>
      <c r="C465" s="60"/>
      <c r="D465" s="64"/>
      <c r="E465" s="60"/>
      <c r="G465" s="41"/>
      <c r="H465" s="41"/>
      <c r="I465" s="41"/>
      <c r="J465" s="41"/>
      <c r="K465" s="41"/>
      <c r="L465" s="41"/>
      <c r="M465" s="41"/>
      <c r="N465" s="41"/>
      <c r="O465" s="41"/>
      <c r="P465" s="41"/>
      <c r="Q465" s="41"/>
      <c r="R465" s="41"/>
      <c r="S465" s="41"/>
      <c r="T465" s="41"/>
      <c r="U465" s="41"/>
      <c r="V465" s="41"/>
      <c r="W465" s="41"/>
      <c r="X465" s="41"/>
      <c r="Y465" s="41"/>
      <c r="Z465" s="41"/>
      <c r="AA465" s="41"/>
      <c r="AB465" s="41"/>
      <c r="AC465" s="41"/>
      <c r="AD465" s="41"/>
      <c r="AE465" s="41"/>
      <c r="AF465" s="41"/>
      <c r="AG465" s="41"/>
      <c r="AH465" s="41"/>
      <c r="AI465" s="41"/>
      <c r="AJ465" s="41"/>
      <c r="AK465" s="41"/>
      <c r="AL465" s="41"/>
      <c r="AM465" s="41"/>
      <c r="AN465" s="41"/>
      <c r="AO465" s="41"/>
      <c r="AP465" s="41"/>
      <c r="AQ465" s="41"/>
      <c r="AR465" s="41"/>
      <c r="AS465" s="41"/>
      <c r="AT465" s="41"/>
      <c r="AU465" s="41"/>
      <c r="AV465" s="41"/>
      <c r="AW465" s="41"/>
      <c r="AX465" s="41"/>
      <c r="AY465" s="41"/>
      <c r="AZ465" s="41"/>
      <c r="BA465" s="41"/>
      <c r="BB465" s="41"/>
      <c r="BC465" s="41"/>
      <c r="BD465" s="41"/>
      <c r="BE465" s="41"/>
      <c r="BF465" s="41"/>
      <c r="BG465" s="41"/>
      <c r="BH465" s="41"/>
      <c r="BI465" s="41"/>
      <c r="BJ465" s="41"/>
      <c r="BK465" s="41"/>
      <c r="BL465" s="41"/>
      <c r="BM465" s="41"/>
    </row>
    <row r="466" spans="2:65" s="44" customFormat="1" x14ac:dyDescent="0.25">
      <c r="B466" s="64"/>
      <c r="C466" s="60"/>
      <c r="D466" s="64"/>
      <c r="E466" s="60"/>
      <c r="G466" s="41"/>
      <c r="H466" s="41"/>
      <c r="I466" s="41"/>
      <c r="J466" s="41"/>
      <c r="K466" s="41"/>
      <c r="L466" s="41"/>
      <c r="M466" s="41"/>
      <c r="N466" s="41"/>
      <c r="O466" s="41"/>
      <c r="P466" s="41"/>
      <c r="Q466" s="41"/>
      <c r="R466" s="41"/>
      <c r="S466" s="41"/>
      <c r="T466" s="41"/>
      <c r="U466" s="41"/>
      <c r="V466" s="41"/>
      <c r="W466" s="41"/>
      <c r="X466" s="41"/>
      <c r="Y466" s="41"/>
      <c r="Z466" s="41"/>
      <c r="AA466" s="41"/>
      <c r="AB466" s="41"/>
      <c r="AC466" s="41"/>
      <c r="AD466" s="41"/>
      <c r="AE466" s="41"/>
      <c r="AF466" s="41"/>
      <c r="AG466" s="41"/>
      <c r="AH466" s="41"/>
      <c r="AI466" s="41"/>
      <c r="AJ466" s="41"/>
      <c r="AK466" s="41"/>
      <c r="AL466" s="41"/>
      <c r="AM466" s="41"/>
      <c r="AN466" s="41"/>
      <c r="AO466" s="41"/>
      <c r="AP466" s="41"/>
      <c r="AQ466" s="41"/>
      <c r="AR466" s="41"/>
      <c r="AS466" s="41"/>
      <c r="AT466" s="41"/>
      <c r="AU466" s="41"/>
      <c r="AV466" s="41"/>
      <c r="AW466" s="41"/>
      <c r="AX466" s="41"/>
      <c r="AY466" s="41"/>
      <c r="AZ466" s="41"/>
      <c r="BA466" s="41"/>
      <c r="BB466" s="41"/>
      <c r="BC466" s="41"/>
      <c r="BD466" s="41"/>
      <c r="BE466" s="41"/>
      <c r="BF466" s="41"/>
      <c r="BG466" s="41"/>
      <c r="BH466" s="41"/>
      <c r="BI466" s="41"/>
      <c r="BJ466" s="41"/>
      <c r="BK466" s="41"/>
      <c r="BL466" s="41"/>
      <c r="BM466" s="41"/>
    </row>
    <row r="467" spans="2:65" s="44" customFormat="1" x14ac:dyDescent="0.25">
      <c r="B467" s="64"/>
      <c r="C467" s="60"/>
      <c r="D467" s="64"/>
      <c r="E467" s="60"/>
      <c r="G467" s="41"/>
      <c r="H467" s="41"/>
      <c r="I467" s="41"/>
      <c r="J467" s="41"/>
      <c r="K467" s="41"/>
      <c r="L467" s="41"/>
      <c r="M467" s="41"/>
      <c r="N467" s="41"/>
      <c r="O467" s="41"/>
      <c r="P467" s="41"/>
      <c r="Q467" s="41"/>
      <c r="R467" s="41"/>
      <c r="S467" s="41"/>
      <c r="T467" s="41"/>
      <c r="U467" s="41"/>
      <c r="V467" s="41"/>
      <c r="W467" s="41"/>
      <c r="X467" s="41"/>
      <c r="Y467" s="41"/>
      <c r="Z467" s="41"/>
      <c r="AA467" s="41"/>
      <c r="AB467" s="41"/>
      <c r="AC467" s="41"/>
      <c r="AD467" s="41"/>
      <c r="AE467" s="41"/>
      <c r="AF467" s="41"/>
      <c r="AG467" s="41"/>
      <c r="AH467" s="41"/>
      <c r="AI467" s="41"/>
      <c r="AJ467" s="41"/>
      <c r="AK467" s="41"/>
      <c r="AL467" s="41"/>
      <c r="AM467" s="41"/>
      <c r="AN467" s="41"/>
      <c r="AO467" s="41"/>
      <c r="AP467" s="41"/>
      <c r="AQ467" s="41"/>
      <c r="AR467" s="41"/>
      <c r="AS467" s="41"/>
      <c r="AT467" s="41"/>
      <c r="AU467" s="41"/>
      <c r="AV467" s="41"/>
      <c r="AW467" s="41"/>
      <c r="AX467" s="41"/>
      <c r="AY467" s="41"/>
      <c r="AZ467" s="41"/>
      <c r="BA467" s="41"/>
      <c r="BB467" s="41"/>
      <c r="BC467" s="41"/>
      <c r="BD467" s="41"/>
      <c r="BE467" s="41"/>
      <c r="BF467" s="41"/>
      <c r="BG467" s="41"/>
      <c r="BH467" s="41"/>
      <c r="BI467" s="41"/>
      <c r="BJ467" s="41"/>
      <c r="BK467" s="41"/>
      <c r="BL467" s="41"/>
      <c r="BM467" s="41"/>
    </row>
    <row r="468" spans="2:65" s="44" customFormat="1" x14ac:dyDescent="0.25">
      <c r="B468" s="64"/>
      <c r="C468" s="60"/>
      <c r="D468" s="64"/>
      <c r="E468" s="60"/>
      <c r="G468" s="41"/>
      <c r="H468" s="41"/>
      <c r="I468" s="41"/>
      <c r="J468" s="41"/>
      <c r="K468" s="41"/>
      <c r="L468" s="41"/>
      <c r="M468" s="41"/>
      <c r="N468" s="41"/>
      <c r="O468" s="41"/>
      <c r="P468" s="41"/>
      <c r="Q468" s="41"/>
      <c r="R468" s="41"/>
      <c r="S468" s="41"/>
      <c r="T468" s="41"/>
      <c r="U468" s="41"/>
      <c r="V468" s="41"/>
      <c r="W468" s="41"/>
      <c r="X468" s="41"/>
      <c r="Y468" s="41"/>
      <c r="Z468" s="41"/>
      <c r="AA468" s="41"/>
      <c r="AB468" s="41"/>
      <c r="AC468" s="41"/>
      <c r="AD468" s="41"/>
      <c r="AE468" s="41"/>
      <c r="AF468" s="41"/>
      <c r="AG468" s="41"/>
      <c r="AH468" s="41"/>
      <c r="AI468" s="41"/>
      <c r="AJ468" s="41"/>
      <c r="AK468" s="41"/>
      <c r="AL468" s="41"/>
      <c r="AM468" s="41"/>
      <c r="AN468" s="41"/>
      <c r="AO468" s="41"/>
      <c r="AP468" s="41"/>
      <c r="AQ468" s="41"/>
      <c r="AR468" s="41"/>
      <c r="AS468" s="41"/>
      <c r="AT468" s="41"/>
      <c r="AU468" s="41"/>
      <c r="AV468" s="41"/>
      <c r="AW468" s="41"/>
      <c r="AX468" s="41"/>
      <c r="AY468" s="41"/>
      <c r="AZ468" s="41"/>
      <c r="BA468" s="41"/>
      <c r="BB468" s="41"/>
      <c r="BC468" s="41"/>
      <c r="BD468" s="41"/>
      <c r="BE468" s="41"/>
      <c r="BF468" s="41"/>
      <c r="BG468" s="41"/>
      <c r="BH468" s="41"/>
      <c r="BI468" s="41"/>
      <c r="BJ468" s="41"/>
      <c r="BK468" s="41"/>
      <c r="BL468" s="41"/>
      <c r="BM468" s="41"/>
    </row>
    <row r="469" spans="2:65" s="44" customFormat="1" x14ac:dyDescent="0.25">
      <c r="B469" s="64"/>
      <c r="C469" s="60"/>
      <c r="D469" s="64"/>
      <c r="E469" s="60"/>
      <c r="G469" s="41"/>
      <c r="H469" s="41"/>
      <c r="I469" s="41"/>
      <c r="J469" s="41"/>
      <c r="K469" s="41"/>
      <c r="L469" s="41"/>
      <c r="M469" s="41"/>
      <c r="N469" s="41"/>
      <c r="O469" s="41"/>
      <c r="P469" s="41"/>
      <c r="Q469" s="41"/>
      <c r="R469" s="41"/>
      <c r="S469" s="41"/>
      <c r="T469" s="41"/>
      <c r="U469" s="41"/>
      <c r="V469" s="41"/>
      <c r="W469" s="41"/>
      <c r="X469" s="41"/>
      <c r="Y469" s="41"/>
      <c r="Z469" s="41"/>
      <c r="AA469" s="41"/>
      <c r="AB469" s="41"/>
      <c r="AC469" s="41"/>
      <c r="AD469" s="41"/>
      <c r="AE469" s="41"/>
      <c r="AF469" s="41"/>
      <c r="AG469" s="41"/>
      <c r="AH469" s="41"/>
      <c r="AI469" s="41"/>
      <c r="AJ469" s="41"/>
      <c r="AK469" s="41"/>
      <c r="AL469" s="41"/>
      <c r="AM469" s="41"/>
      <c r="AN469" s="41"/>
      <c r="AO469" s="41"/>
      <c r="AP469" s="41"/>
      <c r="AQ469" s="41"/>
      <c r="AR469" s="41"/>
      <c r="AS469" s="41"/>
      <c r="AT469" s="41"/>
      <c r="AU469" s="41"/>
      <c r="AV469" s="41"/>
      <c r="AW469" s="41"/>
      <c r="AX469" s="41"/>
      <c r="AY469" s="41"/>
      <c r="AZ469" s="41"/>
      <c r="BA469" s="41"/>
      <c r="BB469" s="41"/>
      <c r="BC469" s="41"/>
      <c r="BD469" s="41"/>
      <c r="BE469" s="41"/>
      <c r="BF469" s="41"/>
      <c r="BG469" s="41"/>
      <c r="BH469" s="41"/>
      <c r="BI469" s="41"/>
      <c r="BJ469" s="41"/>
      <c r="BK469" s="41"/>
      <c r="BL469" s="41"/>
      <c r="BM469" s="41"/>
    </row>
    <row r="470" spans="2:65" s="44" customFormat="1" x14ac:dyDescent="0.25">
      <c r="B470" s="64"/>
      <c r="C470" s="60"/>
      <c r="D470" s="64"/>
      <c r="E470" s="60"/>
      <c r="G470" s="41"/>
      <c r="H470" s="41"/>
      <c r="I470" s="41"/>
      <c r="J470" s="41"/>
      <c r="K470" s="41"/>
      <c r="L470" s="41"/>
      <c r="M470" s="41"/>
      <c r="N470" s="41"/>
      <c r="O470" s="41"/>
      <c r="P470" s="41"/>
      <c r="Q470" s="41"/>
      <c r="R470" s="41"/>
      <c r="S470" s="41"/>
      <c r="T470" s="41"/>
      <c r="U470" s="41"/>
      <c r="V470" s="41"/>
      <c r="W470" s="41"/>
      <c r="X470" s="41"/>
      <c r="Y470" s="41"/>
      <c r="Z470" s="41"/>
      <c r="AA470" s="41"/>
      <c r="AB470" s="41"/>
      <c r="AC470" s="41"/>
      <c r="AD470" s="41"/>
      <c r="AE470" s="41"/>
      <c r="AF470" s="41"/>
      <c r="AG470" s="41"/>
      <c r="AH470" s="41"/>
      <c r="AI470" s="41"/>
      <c r="AJ470" s="41"/>
      <c r="AK470" s="41"/>
      <c r="AL470" s="41"/>
      <c r="AM470" s="41"/>
      <c r="AN470" s="41"/>
      <c r="AO470" s="41"/>
      <c r="AP470" s="41"/>
      <c r="AQ470" s="41"/>
      <c r="AR470" s="41"/>
      <c r="AS470" s="41"/>
      <c r="AT470" s="41"/>
      <c r="AU470" s="41"/>
      <c r="AV470" s="41"/>
      <c r="AW470" s="41"/>
      <c r="AX470" s="41"/>
      <c r="AY470" s="41"/>
      <c r="AZ470" s="41"/>
      <c r="BA470" s="41"/>
      <c r="BB470" s="41"/>
      <c r="BC470" s="41"/>
      <c r="BD470" s="41"/>
      <c r="BE470" s="41"/>
      <c r="BF470" s="41"/>
      <c r="BG470" s="41"/>
      <c r="BH470" s="41"/>
      <c r="BI470" s="41"/>
      <c r="BJ470" s="41"/>
      <c r="BK470" s="41"/>
      <c r="BL470" s="41"/>
      <c r="BM470" s="41"/>
    </row>
    <row r="471" spans="2:65" s="44" customFormat="1" x14ac:dyDescent="0.25">
      <c r="B471" s="64"/>
      <c r="C471" s="60"/>
      <c r="D471" s="64"/>
      <c r="E471" s="60"/>
      <c r="G471" s="41"/>
      <c r="H471" s="41"/>
      <c r="I471" s="41"/>
      <c r="J471" s="41"/>
      <c r="K471" s="41"/>
      <c r="L471" s="41"/>
      <c r="M471" s="41"/>
      <c r="N471" s="41"/>
      <c r="O471" s="41"/>
      <c r="P471" s="41"/>
      <c r="Q471" s="41"/>
      <c r="R471" s="41"/>
      <c r="S471" s="41"/>
      <c r="T471" s="41"/>
      <c r="U471" s="41"/>
      <c r="V471" s="41"/>
      <c r="W471" s="41"/>
      <c r="X471" s="41"/>
      <c r="Y471" s="41"/>
      <c r="Z471" s="41"/>
      <c r="AA471" s="41"/>
      <c r="AB471" s="41"/>
      <c r="AC471" s="41"/>
      <c r="AD471" s="41"/>
      <c r="AE471" s="41"/>
      <c r="AF471" s="41"/>
      <c r="AG471" s="41"/>
      <c r="AH471" s="41"/>
      <c r="AI471" s="41"/>
      <c r="AJ471" s="41"/>
      <c r="AK471" s="41"/>
      <c r="AL471" s="41"/>
      <c r="AM471" s="41"/>
      <c r="AN471" s="41"/>
      <c r="AO471" s="41"/>
      <c r="AP471" s="41"/>
      <c r="AQ471" s="41"/>
      <c r="AR471" s="41"/>
      <c r="AS471" s="41"/>
      <c r="AT471" s="41"/>
      <c r="AU471" s="41"/>
      <c r="AV471" s="41"/>
      <c r="AW471" s="41"/>
      <c r="AX471" s="41"/>
      <c r="AY471" s="41"/>
      <c r="AZ471" s="41"/>
      <c r="BA471" s="41"/>
      <c r="BB471" s="41"/>
      <c r="BC471" s="41"/>
      <c r="BD471" s="41"/>
      <c r="BE471" s="41"/>
      <c r="BF471" s="41"/>
      <c r="BG471" s="41"/>
      <c r="BH471" s="41"/>
      <c r="BI471" s="41"/>
      <c r="BJ471" s="41"/>
      <c r="BK471" s="41"/>
      <c r="BL471" s="41"/>
      <c r="BM471" s="41"/>
    </row>
    <row r="472" spans="2:65" s="44" customFormat="1" x14ac:dyDescent="0.25">
      <c r="B472" s="64"/>
      <c r="C472" s="60"/>
      <c r="D472" s="64"/>
      <c r="E472" s="60"/>
      <c r="G472" s="41"/>
      <c r="H472" s="41"/>
      <c r="I472" s="41"/>
      <c r="J472" s="41"/>
      <c r="K472" s="41"/>
      <c r="L472" s="41"/>
      <c r="M472" s="41"/>
      <c r="N472" s="41"/>
      <c r="O472" s="41"/>
      <c r="P472" s="41"/>
      <c r="Q472" s="41"/>
      <c r="R472" s="41"/>
      <c r="S472" s="41"/>
      <c r="T472" s="41"/>
      <c r="U472" s="41"/>
      <c r="V472" s="41"/>
      <c r="W472" s="41"/>
      <c r="X472" s="41"/>
      <c r="Y472" s="41"/>
      <c r="Z472" s="41"/>
      <c r="AA472" s="41"/>
      <c r="AB472" s="41"/>
      <c r="AC472" s="41"/>
      <c r="AD472" s="41"/>
      <c r="AE472" s="41"/>
      <c r="AF472" s="41"/>
      <c r="AG472" s="41"/>
      <c r="AH472" s="41"/>
      <c r="AI472" s="41"/>
      <c r="AJ472" s="41"/>
      <c r="AK472" s="41"/>
      <c r="AL472" s="41"/>
      <c r="AM472" s="41"/>
      <c r="AN472" s="41"/>
      <c r="AO472" s="41"/>
      <c r="AP472" s="41"/>
      <c r="AQ472" s="41"/>
      <c r="AR472" s="41"/>
      <c r="AS472" s="41"/>
      <c r="AT472" s="41"/>
      <c r="AU472" s="41"/>
      <c r="AV472" s="41"/>
      <c r="AW472" s="41"/>
      <c r="AX472" s="41"/>
      <c r="AY472" s="41"/>
      <c r="AZ472" s="41"/>
      <c r="BA472" s="41"/>
      <c r="BB472" s="41"/>
      <c r="BC472" s="41"/>
      <c r="BD472" s="41"/>
      <c r="BE472" s="41"/>
      <c r="BF472" s="41"/>
      <c r="BG472" s="41"/>
      <c r="BH472" s="41"/>
      <c r="BI472" s="41"/>
      <c r="BJ472" s="41"/>
      <c r="BK472" s="41"/>
      <c r="BL472" s="41"/>
      <c r="BM472" s="41"/>
    </row>
    <row r="473" spans="2:65" s="44" customFormat="1" x14ac:dyDescent="0.25">
      <c r="B473" s="64"/>
      <c r="C473" s="60"/>
      <c r="D473" s="64"/>
      <c r="E473" s="60"/>
      <c r="G473" s="41"/>
      <c r="H473" s="41"/>
      <c r="I473" s="41"/>
      <c r="J473" s="41"/>
      <c r="K473" s="41"/>
      <c r="L473" s="41"/>
      <c r="M473" s="41"/>
      <c r="N473" s="41"/>
      <c r="O473" s="41"/>
      <c r="P473" s="41"/>
      <c r="Q473" s="41"/>
      <c r="R473" s="41"/>
      <c r="S473" s="41"/>
      <c r="T473" s="41"/>
      <c r="U473" s="41"/>
      <c r="V473" s="41"/>
      <c r="W473" s="41"/>
      <c r="X473" s="41"/>
      <c r="Y473" s="41"/>
      <c r="Z473" s="41"/>
      <c r="AA473" s="41"/>
      <c r="AB473" s="41"/>
      <c r="AC473" s="41"/>
      <c r="AD473" s="41"/>
      <c r="AE473" s="41"/>
      <c r="AF473" s="41"/>
      <c r="AG473" s="41"/>
      <c r="AH473" s="41"/>
      <c r="AI473" s="41"/>
      <c r="AJ473" s="41"/>
      <c r="AK473" s="41"/>
      <c r="AL473" s="41"/>
      <c r="AM473" s="41"/>
      <c r="AN473" s="41"/>
      <c r="AO473" s="41"/>
      <c r="AP473" s="41"/>
      <c r="AQ473" s="41"/>
      <c r="AR473" s="41"/>
      <c r="AS473" s="41"/>
      <c r="AT473" s="41"/>
      <c r="AU473" s="41"/>
      <c r="AV473" s="41"/>
      <c r="AW473" s="41"/>
      <c r="AX473" s="41"/>
      <c r="AY473" s="41"/>
      <c r="AZ473" s="41"/>
      <c r="BA473" s="41"/>
      <c r="BB473" s="41"/>
      <c r="BC473" s="41"/>
      <c r="BD473" s="41"/>
      <c r="BE473" s="41"/>
      <c r="BF473" s="41"/>
      <c r="BG473" s="41"/>
      <c r="BH473" s="41"/>
      <c r="BI473" s="41"/>
      <c r="BJ473" s="41"/>
      <c r="BK473" s="41"/>
      <c r="BL473" s="41"/>
      <c r="BM473" s="41"/>
    </row>
    <row r="474" spans="2:65" s="44" customFormat="1" x14ac:dyDescent="0.25">
      <c r="B474" s="64"/>
      <c r="C474" s="60"/>
      <c r="D474" s="64"/>
      <c r="E474" s="60"/>
      <c r="G474" s="41"/>
      <c r="H474" s="41"/>
      <c r="I474" s="41"/>
      <c r="J474" s="41"/>
      <c r="K474" s="41"/>
      <c r="L474" s="41"/>
      <c r="M474" s="41"/>
      <c r="N474" s="41"/>
      <c r="O474" s="41"/>
      <c r="P474" s="41"/>
      <c r="Q474" s="41"/>
      <c r="R474" s="41"/>
      <c r="S474" s="41"/>
      <c r="T474" s="41"/>
      <c r="U474" s="41"/>
      <c r="V474" s="41"/>
      <c r="W474" s="41"/>
      <c r="X474" s="41"/>
      <c r="Y474" s="41"/>
      <c r="Z474" s="41"/>
      <c r="AA474" s="41"/>
      <c r="AB474" s="41"/>
      <c r="AC474" s="41"/>
      <c r="AD474" s="41"/>
      <c r="AE474" s="41"/>
      <c r="AF474" s="41"/>
      <c r="AG474" s="41"/>
      <c r="AH474" s="41"/>
      <c r="AI474" s="41"/>
      <c r="AJ474" s="41"/>
      <c r="AK474" s="41"/>
      <c r="AL474" s="41"/>
      <c r="AM474" s="41"/>
      <c r="AN474" s="41"/>
      <c r="AO474" s="41"/>
      <c r="AP474" s="41"/>
      <c r="AQ474" s="41"/>
      <c r="AR474" s="41"/>
      <c r="AS474" s="41"/>
      <c r="AT474" s="41"/>
      <c r="AU474" s="41"/>
      <c r="AV474" s="41"/>
      <c r="AW474" s="41"/>
      <c r="AX474" s="41"/>
      <c r="AY474" s="41"/>
      <c r="AZ474" s="41"/>
      <c r="BA474" s="41"/>
      <c r="BB474" s="41"/>
      <c r="BC474" s="41"/>
      <c r="BD474" s="41"/>
      <c r="BE474" s="41"/>
      <c r="BF474" s="41"/>
      <c r="BG474" s="41"/>
      <c r="BH474" s="41"/>
      <c r="BI474" s="41"/>
      <c r="BJ474" s="41"/>
      <c r="BK474" s="41"/>
      <c r="BL474" s="41"/>
      <c r="BM474" s="41"/>
    </row>
    <row r="475" spans="2:65" s="44" customFormat="1" x14ac:dyDescent="0.25">
      <c r="B475" s="64"/>
      <c r="C475" s="60"/>
      <c r="D475" s="64"/>
      <c r="E475" s="60"/>
      <c r="G475" s="41"/>
      <c r="H475" s="41"/>
      <c r="I475" s="41"/>
      <c r="J475" s="41"/>
      <c r="K475" s="41"/>
      <c r="L475" s="41"/>
      <c r="M475" s="41"/>
      <c r="N475" s="41"/>
      <c r="O475" s="41"/>
      <c r="P475" s="41"/>
      <c r="Q475" s="41"/>
      <c r="R475" s="41"/>
      <c r="S475" s="41"/>
      <c r="T475" s="41"/>
      <c r="U475" s="41"/>
      <c r="V475" s="41"/>
      <c r="W475" s="41"/>
      <c r="X475" s="41"/>
      <c r="Y475" s="41"/>
      <c r="Z475" s="41"/>
      <c r="AA475" s="41"/>
      <c r="AB475" s="41"/>
      <c r="AC475" s="41"/>
      <c r="AD475" s="41"/>
      <c r="AE475" s="41"/>
      <c r="AF475" s="41"/>
      <c r="AG475" s="41"/>
      <c r="AH475" s="41"/>
      <c r="AI475" s="41"/>
      <c r="AJ475" s="41"/>
      <c r="AK475" s="41"/>
      <c r="AL475" s="41"/>
      <c r="AM475" s="41"/>
      <c r="AN475" s="41"/>
      <c r="AO475" s="41"/>
      <c r="AP475" s="41"/>
      <c r="AQ475" s="41"/>
      <c r="AR475" s="41"/>
      <c r="AS475" s="41"/>
      <c r="AT475" s="41"/>
      <c r="AU475" s="41"/>
      <c r="AV475" s="41"/>
      <c r="AW475" s="41"/>
      <c r="AX475" s="41"/>
      <c r="AY475" s="41"/>
      <c r="AZ475" s="41"/>
      <c r="BA475" s="41"/>
      <c r="BB475" s="41"/>
      <c r="BC475" s="41"/>
      <c r="BD475" s="41"/>
      <c r="BE475" s="41"/>
      <c r="BF475" s="41"/>
      <c r="BG475" s="41"/>
      <c r="BH475" s="41"/>
      <c r="BI475" s="41"/>
      <c r="BJ475" s="41"/>
      <c r="BK475" s="41"/>
      <c r="BL475" s="41"/>
      <c r="BM475" s="41"/>
    </row>
    <row r="476" spans="2:65" s="44" customFormat="1" x14ac:dyDescent="0.25">
      <c r="B476" s="64"/>
      <c r="C476" s="60"/>
      <c r="D476" s="64"/>
      <c r="E476" s="60"/>
      <c r="G476" s="41"/>
      <c r="H476" s="41"/>
      <c r="I476" s="41"/>
      <c r="J476" s="41"/>
      <c r="K476" s="41"/>
      <c r="L476" s="41"/>
      <c r="M476" s="41"/>
      <c r="N476" s="41"/>
      <c r="O476" s="41"/>
      <c r="P476" s="41"/>
      <c r="Q476" s="41"/>
      <c r="R476" s="41"/>
      <c r="S476" s="41"/>
      <c r="T476" s="41"/>
      <c r="U476" s="41"/>
      <c r="V476" s="41"/>
      <c r="W476" s="41"/>
      <c r="X476" s="41"/>
      <c r="Y476" s="41"/>
      <c r="Z476" s="41"/>
      <c r="AA476" s="41"/>
      <c r="AB476" s="41"/>
      <c r="AC476" s="41"/>
      <c r="AD476" s="41"/>
      <c r="AE476" s="41"/>
      <c r="AF476" s="41"/>
      <c r="AG476" s="41"/>
      <c r="AH476" s="41"/>
      <c r="AI476" s="41"/>
      <c r="AJ476" s="41"/>
      <c r="AK476" s="41"/>
      <c r="AL476" s="41"/>
      <c r="AM476" s="41"/>
      <c r="AN476" s="41"/>
      <c r="AO476" s="41"/>
      <c r="AP476" s="41"/>
      <c r="AQ476" s="41"/>
      <c r="AR476" s="41"/>
      <c r="AS476" s="41"/>
      <c r="AT476" s="41"/>
      <c r="AU476" s="41"/>
      <c r="AV476" s="41"/>
      <c r="AW476" s="41"/>
      <c r="AX476" s="41"/>
      <c r="AY476" s="41"/>
      <c r="AZ476" s="41"/>
      <c r="BA476" s="41"/>
      <c r="BB476" s="41"/>
      <c r="BC476" s="41"/>
      <c r="BD476" s="41"/>
      <c r="BE476" s="41"/>
      <c r="BF476" s="41"/>
      <c r="BG476" s="41"/>
      <c r="BH476" s="41"/>
      <c r="BI476" s="41"/>
      <c r="BJ476" s="41"/>
      <c r="BK476" s="41"/>
      <c r="BL476" s="41"/>
      <c r="BM476" s="41"/>
    </row>
    <row r="477" spans="2:65" s="44" customFormat="1" x14ac:dyDescent="0.25">
      <c r="B477" s="64"/>
      <c r="C477" s="60"/>
      <c r="D477" s="64"/>
      <c r="E477" s="60"/>
      <c r="G477" s="41"/>
      <c r="H477" s="41"/>
      <c r="I477" s="41"/>
      <c r="J477" s="41"/>
      <c r="K477" s="41"/>
      <c r="L477" s="41"/>
      <c r="M477" s="41"/>
      <c r="N477" s="41"/>
      <c r="O477" s="41"/>
      <c r="P477" s="41"/>
      <c r="Q477" s="41"/>
      <c r="R477" s="41"/>
      <c r="S477" s="41"/>
      <c r="T477" s="41"/>
      <c r="U477" s="41"/>
      <c r="V477" s="41"/>
      <c r="W477" s="41"/>
      <c r="X477" s="41"/>
      <c r="Y477" s="41"/>
      <c r="Z477" s="41"/>
      <c r="AA477" s="41"/>
      <c r="AB477" s="41"/>
      <c r="AC477" s="41"/>
      <c r="AD477" s="41"/>
      <c r="AE477" s="41"/>
      <c r="AF477" s="41"/>
      <c r="AG477" s="41"/>
      <c r="AH477" s="41"/>
      <c r="AI477" s="41"/>
      <c r="AJ477" s="41"/>
      <c r="AK477" s="41"/>
      <c r="AL477" s="41"/>
      <c r="AM477" s="41"/>
      <c r="AN477" s="41"/>
      <c r="AO477" s="41"/>
      <c r="AP477" s="41"/>
      <c r="AQ477" s="41"/>
      <c r="AR477" s="41"/>
      <c r="AS477" s="41"/>
      <c r="AT477" s="41"/>
      <c r="AU477" s="41"/>
      <c r="AV477" s="41"/>
      <c r="AW477" s="41"/>
      <c r="AX477" s="41"/>
      <c r="AY477" s="41"/>
      <c r="AZ477" s="41"/>
      <c r="BA477" s="41"/>
      <c r="BB477" s="41"/>
      <c r="BC477" s="41"/>
      <c r="BD477" s="41"/>
      <c r="BE477" s="41"/>
      <c r="BF477" s="41"/>
      <c r="BG477" s="41"/>
      <c r="BH477" s="41"/>
      <c r="BI477" s="41"/>
      <c r="BJ477" s="41"/>
      <c r="BK477" s="41"/>
      <c r="BL477" s="41"/>
      <c r="BM477" s="41"/>
    </row>
    <row r="478" spans="2:65" s="44" customFormat="1" x14ac:dyDescent="0.25">
      <c r="B478" s="64"/>
      <c r="C478" s="60"/>
      <c r="D478" s="64"/>
      <c r="E478" s="60"/>
      <c r="G478" s="41"/>
      <c r="H478" s="41"/>
      <c r="I478" s="41"/>
      <c r="J478" s="41"/>
      <c r="K478" s="41"/>
      <c r="L478" s="41"/>
      <c r="M478" s="41"/>
      <c r="N478" s="41"/>
      <c r="O478" s="41"/>
      <c r="P478" s="41"/>
      <c r="Q478" s="41"/>
      <c r="R478" s="41"/>
      <c r="S478" s="41"/>
      <c r="T478" s="41"/>
      <c r="U478" s="41"/>
      <c r="V478" s="41"/>
      <c r="W478" s="41"/>
      <c r="X478" s="41"/>
      <c r="Y478" s="41"/>
      <c r="Z478" s="41"/>
      <c r="AA478" s="41"/>
      <c r="AB478" s="41"/>
      <c r="AC478" s="41"/>
      <c r="AD478" s="41"/>
      <c r="AE478" s="41"/>
      <c r="AF478" s="41"/>
      <c r="AG478" s="41"/>
      <c r="AH478" s="41"/>
      <c r="AI478" s="41"/>
      <c r="AJ478" s="41"/>
      <c r="AK478" s="41"/>
      <c r="AL478" s="41"/>
      <c r="AM478" s="41"/>
      <c r="AN478" s="41"/>
      <c r="AO478" s="41"/>
      <c r="AP478" s="41"/>
      <c r="AQ478" s="41"/>
      <c r="AR478" s="41"/>
      <c r="AS478" s="41"/>
      <c r="AT478" s="41"/>
      <c r="AU478" s="41"/>
      <c r="AV478" s="41"/>
      <c r="AW478" s="41"/>
      <c r="AX478" s="41"/>
      <c r="AY478" s="41"/>
      <c r="AZ478" s="41"/>
      <c r="BA478" s="41"/>
      <c r="BB478" s="41"/>
      <c r="BC478" s="41"/>
      <c r="BD478" s="41"/>
      <c r="BE478" s="41"/>
      <c r="BF478" s="41"/>
      <c r="BG478" s="41"/>
      <c r="BH478" s="41"/>
      <c r="BI478" s="41"/>
      <c r="BJ478" s="41"/>
      <c r="BK478" s="41"/>
      <c r="BL478" s="41"/>
      <c r="BM478" s="41"/>
    </row>
    <row r="479" spans="2:65" s="44" customFormat="1" x14ac:dyDescent="0.25">
      <c r="B479" s="64"/>
      <c r="C479" s="60"/>
      <c r="D479" s="64"/>
      <c r="E479" s="60"/>
      <c r="G479" s="41"/>
      <c r="H479" s="41"/>
      <c r="I479" s="41"/>
      <c r="J479" s="41"/>
      <c r="K479" s="41"/>
      <c r="L479" s="41"/>
      <c r="M479" s="41"/>
      <c r="N479" s="41"/>
      <c r="O479" s="41"/>
      <c r="P479" s="41"/>
      <c r="Q479" s="41"/>
      <c r="R479" s="41"/>
      <c r="S479" s="41"/>
      <c r="T479" s="41"/>
      <c r="U479" s="41"/>
      <c r="V479" s="41"/>
      <c r="W479" s="41"/>
      <c r="X479" s="41"/>
      <c r="Y479" s="41"/>
      <c r="Z479" s="41"/>
      <c r="AA479" s="41"/>
      <c r="AB479" s="41"/>
      <c r="AC479" s="41"/>
      <c r="AD479" s="41"/>
      <c r="AE479" s="41"/>
      <c r="AF479" s="41"/>
      <c r="AG479" s="41"/>
      <c r="AH479" s="41"/>
      <c r="AI479" s="41"/>
      <c r="AJ479" s="41"/>
      <c r="AK479" s="41"/>
      <c r="AL479" s="41"/>
      <c r="AM479" s="41"/>
      <c r="AN479" s="41"/>
      <c r="AO479" s="41"/>
      <c r="AP479" s="41"/>
      <c r="AQ479" s="41"/>
      <c r="AR479" s="41"/>
      <c r="AS479" s="41"/>
      <c r="AT479" s="41"/>
      <c r="AU479" s="41"/>
      <c r="AV479" s="41"/>
      <c r="AW479" s="41"/>
      <c r="AX479" s="41"/>
      <c r="AY479" s="41"/>
      <c r="AZ479" s="41"/>
      <c r="BA479" s="41"/>
      <c r="BB479" s="41"/>
      <c r="BC479" s="41"/>
      <c r="BD479" s="41"/>
      <c r="BE479" s="41"/>
      <c r="BF479" s="41"/>
      <c r="BG479" s="41"/>
      <c r="BH479" s="41"/>
      <c r="BI479" s="41"/>
      <c r="BJ479" s="41"/>
      <c r="BK479" s="41"/>
      <c r="BL479" s="41"/>
      <c r="BM479" s="41"/>
    </row>
    <row r="480" spans="2:65" s="44" customFormat="1" x14ac:dyDescent="0.25">
      <c r="B480" s="64"/>
      <c r="C480" s="60"/>
      <c r="D480" s="64"/>
      <c r="E480" s="60"/>
      <c r="G480" s="41"/>
      <c r="H480" s="41"/>
      <c r="I480" s="41"/>
      <c r="J480" s="41"/>
      <c r="K480" s="41"/>
      <c r="L480" s="41"/>
      <c r="M480" s="41"/>
      <c r="N480" s="41"/>
      <c r="O480" s="41"/>
      <c r="P480" s="41"/>
      <c r="Q480" s="41"/>
      <c r="R480" s="41"/>
      <c r="S480" s="41"/>
      <c r="T480" s="41"/>
      <c r="U480" s="41"/>
      <c r="V480" s="41"/>
      <c r="W480" s="41"/>
      <c r="X480" s="41"/>
      <c r="Y480" s="41"/>
      <c r="Z480" s="41"/>
      <c r="AA480" s="41"/>
      <c r="AB480" s="41"/>
      <c r="AC480" s="41"/>
      <c r="AD480" s="41"/>
      <c r="AE480" s="41"/>
      <c r="AF480" s="41"/>
      <c r="AG480" s="41"/>
      <c r="AH480" s="41"/>
      <c r="AI480" s="41"/>
      <c r="AJ480" s="41"/>
      <c r="AK480" s="41"/>
      <c r="AL480" s="41"/>
      <c r="AM480" s="41"/>
      <c r="AN480" s="41"/>
      <c r="AO480" s="41"/>
      <c r="AP480" s="41"/>
      <c r="AQ480" s="41"/>
      <c r="AR480" s="41"/>
      <c r="AS480" s="41"/>
      <c r="AT480" s="41"/>
      <c r="AU480" s="41"/>
      <c r="AV480" s="41"/>
      <c r="AW480" s="41"/>
      <c r="AX480" s="41"/>
      <c r="AY480" s="41"/>
      <c r="AZ480" s="41"/>
      <c r="BA480" s="41"/>
      <c r="BB480" s="41"/>
      <c r="BC480" s="41"/>
      <c r="BD480" s="41"/>
      <c r="BE480" s="41"/>
      <c r="BF480" s="41"/>
      <c r="BG480" s="41"/>
      <c r="BH480" s="41"/>
      <c r="BI480" s="41"/>
      <c r="BJ480" s="41"/>
      <c r="BK480" s="41"/>
      <c r="BL480" s="41"/>
      <c r="BM480" s="41"/>
    </row>
    <row r="481" spans="2:65" s="44" customFormat="1" x14ac:dyDescent="0.25">
      <c r="B481" s="64"/>
      <c r="C481" s="60"/>
      <c r="D481" s="64"/>
      <c r="E481" s="60"/>
      <c r="G481" s="41"/>
      <c r="H481" s="41"/>
      <c r="I481" s="41"/>
      <c r="J481" s="41"/>
      <c r="K481" s="41"/>
      <c r="L481" s="41"/>
      <c r="M481" s="41"/>
      <c r="N481" s="41"/>
      <c r="O481" s="41"/>
      <c r="P481" s="41"/>
      <c r="Q481" s="41"/>
      <c r="R481" s="41"/>
      <c r="S481" s="41"/>
      <c r="T481" s="41"/>
      <c r="U481" s="41"/>
      <c r="V481" s="41"/>
      <c r="W481" s="41"/>
      <c r="X481" s="41"/>
      <c r="Y481" s="41"/>
      <c r="Z481" s="41"/>
      <c r="AA481" s="41"/>
      <c r="AB481" s="41"/>
      <c r="AC481" s="41"/>
      <c r="AD481" s="41"/>
      <c r="AE481" s="41"/>
      <c r="AF481" s="41"/>
      <c r="AG481" s="41"/>
      <c r="AH481" s="41"/>
      <c r="AI481" s="41"/>
      <c r="AJ481" s="41"/>
      <c r="AK481" s="41"/>
      <c r="AL481" s="41"/>
      <c r="AM481" s="41"/>
      <c r="AN481" s="41"/>
      <c r="AO481" s="41"/>
      <c r="AP481" s="41"/>
      <c r="AQ481" s="41"/>
      <c r="AR481" s="41"/>
      <c r="AS481" s="41"/>
      <c r="AT481" s="41"/>
      <c r="AU481" s="41"/>
      <c r="AV481" s="41"/>
      <c r="AW481" s="41"/>
      <c r="AX481" s="41"/>
      <c r="AY481" s="41"/>
      <c r="AZ481" s="41"/>
      <c r="BA481" s="41"/>
      <c r="BB481" s="41"/>
      <c r="BC481" s="41"/>
      <c r="BD481" s="41"/>
      <c r="BE481" s="41"/>
      <c r="BF481" s="41"/>
      <c r="BG481" s="41"/>
      <c r="BH481" s="41"/>
      <c r="BI481" s="41"/>
      <c r="BJ481" s="41"/>
      <c r="BK481" s="41"/>
      <c r="BL481" s="41"/>
      <c r="BM481" s="41"/>
    </row>
    <row r="482" spans="2:65" s="44" customFormat="1" x14ac:dyDescent="0.25">
      <c r="B482" s="64"/>
      <c r="C482" s="60"/>
      <c r="D482" s="64"/>
      <c r="E482" s="60"/>
      <c r="G482" s="41"/>
      <c r="H482" s="41"/>
      <c r="I482" s="41"/>
      <c r="J482" s="41"/>
      <c r="K482" s="41"/>
      <c r="L482" s="41"/>
      <c r="M482" s="41"/>
      <c r="N482" s="41"/>
      <c r="O482" s="41"/>
      <c r="P482" s="41"/>
      <c r="Q482" s="41"/>
      <c r="R482" s="41"/>
      <c r="S482" s="41"/>
      <c r="T482" s="41"/>
      <c r="U482" s="41"/>
      <c r="V482" s="41"/>
      <c r="W482" s="41"/>
      <c r="X482" s="41"/>
      <c r="Y482" s="41"/>
      <c r="Z482" s="41"/>
      <c r="AA482" s="41"/>
      <c r="AB482" s="41"/>
      <c r="AC482" s="41"/>
      <c r="AD482" s="41"/>
      <c r="AE482" s="41"/>
      <c r="AF482" s="41"/>
      <c r="AG482" s="41"/>
      <c r="AH482" s="41"/>
      <c r="AI482" s="41"/>
      <c r="AJ482" s="41"/>
      <c r="AK482" s="41"/>
      <c r="AL482" s="41"/>
      <c r="AM482" s="41"/>
      <c r="AN482" s="41"/>
      <c r="AO482" s="41"/>
      <c r="AP482" s="41"/>
      <c r="AQ482" s="41"/>
      <c r="AR482" s="41"/>
      <c r="AS482" s="41"/>
      <c r="AT482" s="41"/>
      <c r="AU482" s="41"/>
      <c r="AV482" s="41"/>
      <c r="AW482" s="41"/>
      <c r="AX482" s="41"/>
      <c r="AY482" s="41"/>
      <c r="AZ482" s="41"/>
      <c r="BA482" s="41"/>
      <c r="BB482" s="41"/>
      <c r="BC482" s="41"/>
      <c r="BD482" s="41"/>
      <c r="BE482" s="41"/>
      <c r="BF482" s="41"/>
      <c r="BG482" s="41"/>
      <c r="BH482" s="41"/>
      <c r="BI482" s="41"/>
      <c r="BJ482" s="41"/>
      <c r="BK482" s="41"/>
      <c r="BL482" s="41"/>
      <c r="BM482" s="41"/>
    </row>
    <row r="483" spans="2:65" s="44" customFormat="1" x14ac:dyDescent="0.25">
      <c r="B483" s="64"/>
      <c r="C483" s="60"/>
      <c r="D483" s="64"/>
      <c r="E483" s="60"/>
      <c r="G483" s="41"/>
      <c r="H483" s="41"/>
      <c r="I483" s="41"/>
      <c r="J483" s="41"/>
      <c r="K483" s="41"/>
      <c r="L483" s="41"/>
      <c r="M483" s="41"/>
      <c r="N483" s="41"/>
      <c r="O483" s="41"/>
      <c r="P483" s="41"/>
      <c r="Q483" s="41"/>
      <c r="R483" s="41"/>
      <c r="S483" s="41"/>
      <c r="T483" s="41"/>
      <c r="U483" s="41"/>
      <c r="V483" s="41"/>
      <c r="W483" s="41"/>
      <c r="X483" s="41"/>
      <c r="Y483" s="41"/>
      <c r="Z483" s="41"/>
      <c r="AA483" s="41"/>
      <c r="AB483" s="41"/>
      <c r="AC483" s="41"/>
      <c r="AD483" s="41"/>
      <c r="AE483" s="41"/>
      <c r="AF483" s="41"/>
      <c r="AG483" s="41"/>
      <c r="AH483" s="41"/>
      <c r="AI483" s="41"/>
      <c r="AJ483" s="41"/>
      <c r="AK483" s="41"/>
      <c r="AL483" s="41"/>
      <c r="AM483" s="41"/>
      <c r="AN483" s="41"/>
      <c r="AO483" s="41"/>
      <c r="AP483" s="41"/>
      <c r="AQ483" s="41"/>
      <c r="AR483" s="41"/>
      <c r="AS483" s="41"/>
      <c r="AT483" s="41"/>
      <c r="AU483" s="41"/>
      <c r="AV483" s="41"/>
      <c r="AW483" s="41"/>
      <c r="AX483" s="41"/>
      <c r="AY483" s="41"/>
      <c r="AZ483" s="41"/>
      <c r="BA483" s="41"/>
      <c r="BB483" s="41"/>
      <c r="BC483" s="41"/>
      <c r="BD483" s="41"/>
      <c r="BE483" s="41"/>
      <c r="BF483" s="41"/>
      <c r="BG483" s="41"/>
      <c r="BH483" s="41"/>
      <c r="BI483" s="41"/>
      <c r="BJ483" s="41"/>
      <c r="BK483" s="41"/>
      <c r="BL483" s="41"/>
      <c r="BM483" s="41"/>
    </row>
    <row r="484" spans="2:65" s="44" customFormat="1" x14ac:dyDescent="0.25">
      <c r="B484" s="64"/>
      <c r="C484" s="60"/>
      <c r="D484" s="64"/>
      <c r="E484" s="60"/>
      <c r="G484" s="41"/>
      <c r="H484" s="41"/>
      <c r="I484" s="41"/>
      <c r="J484" s="41"/>
      <c r="K484" s="41"/>
      <c r="L484" s="41"/>
      <c r="M484" s="41"/>
      <c r="N484" s="41"/>
      <c r="O484" s="41"/>
      <c r="P484" s="41"/>
      <c r="Q484" s="41"/>
      <c r="R484" s="41"/>
      <c r="S484" s="41"/>
      <c r="T484" s="41"/>
      <c r="U484" s="41"/>
      <c r="V484" s="41"/>
      <c r="W484" s="41"/>
      <c r="X484" s="41"/>
      <c r="Y484" s="41"/>
      <c r="Z484" s="41"/>
      <c r="AA484" s="41"/>
      <c r="AB484" s="41"/>
      <c r="AC484" s="41"/>
      <c r="AD484" s="41"/>
      <c r="AE484" s="41"/>
      <c r="AF484" s="41"/>
      <c r="AG484" s="41"/>
      <c r="AH484" s="41"/>
      <c r="AI484" s="41"/>
      <c r="AJ484" s="41"/>
      <c r="AK484" s="41"/>
      <c r="AL484" s="41"/>
      <c r="AM484" s="41"/>
      <c r="AN484" s="41"/>
      <c r="AO484" s="41"/>
      <c r="AP484" s="41"/>
      <c r="AQ484" s="41"/>
      <c r="AR484" s="41"/>
      <c r="AS484" s="41"/>
      <c r="AT484" s="41"/>
      <c r="AU484" s="41"/>
      <c r="AV484" s="41"/>
      <c r="AW484" s="41"/>
      <c r="AX484" s="41"/>
      <c r="AY484" s="41"/>
      <c r="AZ484" s="41"/>
      <c r="BA484" s="41"/>
      <c r="BB484" s="41"/>
      <c r="BC484" s="41"/>
      <c r="BD484" s="41"/>
      <c r="BE484" s="41"/>
      <c r="BF484" s="41"/>
      <c r="BG484" s="41"/>
      <c r="BH484" s="41"/>
      <c r="BI484" s="41"/>
      <c r="BJ484" s="41"/>
      <c r="BK484" s="41"/>
      <c r="BL484" s="41"/>
      <c r="BM484" s="41"/>
    </row>
    <row r="485" spans="2:65" s="44" customFormat="1" x14ac:dyDescent="0.25">
      <c r="B485" s="64"/>
      <c r="C485" s="60"/>
      <c r="D485" s="64"/>
      <c r="E485" s="60"/>
      <c r="G485" s="41"/>
      <c r="H485" s="41"/>
      <c r="I485" s="41"/>
      <c r="J485" s="41"/>
      <c r="K485" s="41"/>
      <c r="L485" s="41"/>
      <c r="M485" s="41"/>
      <c r="N485" s="41"/>
      <c r="O485" s="41"/>
      <c r="P485" s="41"/>
      <c r="Q485" s="41"/>
      <c r="R485" s="41"/>
      <c r="S485" s="41"/>
      <c r="T485" s="41"/>
      <c r="U485" s="41"/>
      <c r="V485" s="41"/>
      <c r="W485" s="41"/>
      <c r="X485" s="41"/>
      <c r="Y485" s="41"/>
      <c r="Z485" s="41"/>
      <c r="AA485" s="41"/>
      <c r="AB485" s="41"/>
      <c r="AC485" s="41"/>
      <c r="AD485" s="41"/>
      <c r="AE485" s="41"/>
      <c r="AF485" s="41"/>
      <c r="AG485" s="41"/>
      <c r="AH485" s="41"/>
      <c r="AI485" s="41"/>
      <c r="AJ485" s="41"/>
      <c r="AK485" s="41"/>
      <c r="AL485" s="41"/>
      <c r="AM485" s="41"/>
      <c r="AN485" s="41"/>
      <c r="AO485" s="41"/>
      <c r="AP485" s="41"/>
      <c r="AQ485" s="41"/>
      <c r="AR485" s="41"/>
      <c r="AS485" s="41"/>
      <c r="AT485" s="41"/>
      <c r="AU485" s="41"/>
      <c r="AV485" s="41"/>
      <c r="AW485" s="41"/>
      <c r="AX485" s="41"/>
      <c r="AY485" s="41"/>
      <c r="AZ485" s="41"/>
      <c r="BA485" s="41"/>
      <c r="BB485" s="41"/>
      <c r="BC485" s="41"/>
      <c r="BD485" s="41"/>
      <c r="BE485" s="41"/>
      <c r="BF485" s="41"/>
      <c r="BG485" s="41"/>
      <c r="BH485" s="41"/>
      <c r="BI485" s="41"/>
      <c r="BJ485" s="41"/>
      <c r="BK485" s="41"/>
      <c r="BL485" s="41"/>
      <c r="BM485" s="41"/>
    </row>
    <row r="486" spans="2:65" s="44" customFormat="1" x14ac:dyDescent="0.25">
      <c r="B486" s="64"/>
      <c r="C486" s="60"/>
      <c r="D486" s="64"/>
      <c r="E486" s="60"/>
      <c r="G486" s="41"/>
      <c r="H486" s="41"/>
      <c r="I486" s="41"/>
      <c r="J486" s="41"/>
      <c r="K486" s="41"/>
      <c r="L486" s="41"/>
      <c r="M486" s="41"/>
      <c r="N486" s="41"/>
      <c r="O486" s="41"/>
      <c r="P486" s="41"/>
      <c r="Q486" s="41"/>
      <c r="R486" s="41"/>
      <c r="S486" s="41"/>
      <c r="T486" s="41"/>
      <c r="U486" s="41"/>
      <c r="V486" s="41"/>
      <c r="W486" s="41"/>
      <c r="X486" s="41"/>
      <c r="Y486" s="41"/>
      <c r="Z486" s="41"/>
      <c r="AA486" s="41"/>
      <c r="AB486" s="41"/>
      <c r="AC486" s="41"/>
      <c r="AD486" s="41"/>
      <c r="AE486" s="41"/>
      <c r="AF486" s="41"/>
      <c r="AG486" s="41"/>
      <c r="AH486" s="41"/>
      <c r="AI486" s="41"/>
      <c r="AJ486" s="41"/>
      <c r="AK486" s="41"/>
      <c r="AL486" s="41"/>
      <c r="AM486" s="41"/>
      <c r="AN486" s="41"/>
      <c r="AO486" s="41"/>
      <c r="AP486" s="41"/>
      <c r="AQ486" s="41"/>
      <c r="AR486" s="41"/>
      <c r="AS486" s="41"/>
      <c r="AT486" s="41"/>
      <c r="AU486" s="41"/>
      <c r="AV486" s="41"/>
      <c r="AW486" s="41"/>
      <c r="AX486" s="41"/>
      <c r="AY486" s="41"/>
      <c r="AZ486" s="41"/>
      <c r="BA486" s="41"/>
      <c r="BB486" s="41"/>
      <c r="BC486" s="41"/>
      <c r="BD486" s="41"/>
      <c r="BE486" s="41"/>
      <c r="BF486" s="41"/>
      <c r="BG486" s="41"/>
      <c r="BH486" s="41"/>
      <c r="BI486" s="41"/>
      <c r="BJ486" s="41"/>
      <c r="BK486" s="41"/>
      <c r="BL486" s="41"/>
      <c r="BM486" s="41"/>
    </row>
    <row r="487" spans="2:65" s="44" customFormat="1" x14ac:dyDescent="0.25">
      <c r="B487" s="64"/>
      <c r="C487" s="60"/>
      <c r="D487" s="64"/>
      <c r="E487" s="60"/>
      <c r="G487" s="41"/>
      <c r="H487" s="41"/>
      <c r="I487" s="41"/>
      <c r="J487" s="41"/>
      <c r="K487" s="41"/>
      <c r="L487" s="41"/>
      <c r="M487" s="41"/>
      <c r="N487" s="41"/>
      <c r="O487" s="41"/>
      <c r="P487" s="41"/>
      <c r="Q487" s="41"/>
      <c r="R487" s="41"/>
      <c r="S487" s="41"/>
      <c r="T487" s="41"/>
      <c r="U487" s="41"/>
      <c r="V487" s="41"/>
      <c r="W487" s="41"/>
      <c r="X487" s="41"/>
      <c r="Y487" s="41"/>
      <c r="Z487" s="41"/>
      <c r="AA487" s="41"/>
      <c r="AB487" s="41"/>
      <c r="AC487" s="41"/>
      <c r="AD487" s="41"/>
      <c r="AE487" s="41"/>
      <c r="AF487" s="41"/>
      <c r="AG487" s="41"/>
      <c r="AH487" s="41"/>
      <c r="AI487" s="41"/>
      <c r="AJ487" s="41"/>
      <c r="AK487" s="41"/>
      <c r="AL487" s="41"/>
      <c r="AM487" s="41"/>
      <c r="AN487" s="41"/>
      <c r="AO487" s="41"/>
      <c r="AP487" s="41"/>
      <c r="AQ487" s="41"/>
      <c r="AR487" s="41"/>
      <c r="AS487" s="41"/>
      <c r="AT487" s="41"/>
      <c r="AU487" s="41"/>
      <c r="AV487" s="41"/>
      <c r="AW487" s="41"/>
      <c r="AX487" s="41"/>
      <c r="AY487" s="41"/>
      <c r="AZ487" s="41"/>
      <c r="BA487" s="41"/>
      <c r="BB487" s="41"/>
      <c r="BC487" s="41"/>
      <c r="BD487" s="41"/>
      <c r="BE487" s="41"/>
      <c r="BF487" s="41"/>
      <c r="BG487" s="41"/>
      <c r="BH487" s="41"/>
      <c r="BI487" s="41"/>
      <c r="BJ487" s="41"/>
      <c r="BK487" s="41"/>
      <c r="BL487" s="41"/>
      <c r="BM487" s="41"/>
    </row>
    <row r="488" spans="2:65" s="44" customFormat="1" x14ac:dyDescent="0.25">
      <c r="B488" s="64"/>
      <c r="C488" s="60"/>
      <c r="D488" s="64"/>
      <c r="E488" s="60"/>
      <c r="G488" s="41"/>
      <c r="H488" s="41"/>
      <c r="I488" s="41"/>
      <c r="J488" s="41"/>
      <c r="K488" s="41"/>
      <c r="L488" s="41"/>
      <c r="M488" s="41"/>
      <c r="N488" s="41"/>
      <c r="O488" s="41"/>
      <c r="P488" s="41"/>
      <c r="Q488" s="41"/>
      <c r="R488" s="41"/>
      <c r="S488" s="41"/>
      <c r="T488" s="41"/>
      <c r="U488" s="41"/>
      <c r="V488" s="41"/>
      <c r="W488" s="41"/>
      <c r="X488" s="41"/>
      <c r="Y488" s="41"/>
      <c r="Z488" s="41"/>
      <c r="AA488" s="41"/>
      <c r="AB488" s="41"/>
      <c r="AC488" s="41"/>
      <c r="AD488" s="41"/>
      <c r="AE488" s="41"/>
      <c r="AF488" s="41"/>
      <c r="AG488" s="41"/>
      <c r="AH488" s="41"/>
      <c r="AI488" s="41"/>
      <c r="AJ488" s="41"/>
      <c r="AK488" s="41"/>
      <c r="AL488" s="41"/>
      <c r="AM488" s="41"/>
      <c r="AN488" s="41"/>
      <c r="AO488" s="41"/>
      <c r="AP488" s="41"/>
      <c r="AQ488" s="41"/>
      <c r="AR488" s="41"/>
      <c r="AS488" s="41"/>
      <c r="AT488" s="41"/>
      <c r="AU488" s="41"/>
      <c r="AV488" s="41"/>
      <c r="AW488" s="41"/>
      <c r="AX488" s="41"/>
      <c r="AY488" s="41"/>
      <c r="AZ488" s="41"/>
      <c r="BA488" s="41"/>
      <c r="BB488" s="41"/>
      <c r="BC488" s="41"/>
      <c r="BD488" s="41"/>
      <c r="BE488" s="41"/>
      <c r="BF488" s="41"/>
      <c r="BG488" s="41"/>
      <c r="BH488" s="41"/>
      <c r="BI488" s="41"/>
      <c r="BJ488" s="41"/>
      <c r="BK488" s="41"/>
      <c r="BL488" s="41"/>
      <c r="BM488" s="41"/>
    </row>
    <row r="489" spans="2:65" s="44" customFormat="1" x14ac:dyDescent="0.25">
      <c r="B489" s="64"/>
      <c r="C489" s="60"/>
      <c r="D489" s="64"/>
      <c r="E489" s="60"/>
      <c r="G489" s="41"/>
      <c r="H489" s="41"/>
      <c r="I489" s="41"/>
      <c r="J489" s="41"/>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row>
    <row r="490" spans="2:65" s="44" customFormat="1" x14ac:dyDescent="0.25">
      <c r="B490" s="64"/>
      <c r="C490" s="60"/>
      <c r="D490" s="64"/>
      <c r="E490" s="60"/>
      <c r="G490" s="41"/>
      <c r="H490" s="41"/>
      <c r="I490" s="41"/>
      <c r="J490" s="41"/>
      <c r="K490" s="41"/>
      <c r="L490" s="41"/>
      <c r="M490" s="41"/>
      <c r="N490" s="41"/>
      <c r="O490" s="41"/>
      <c r="P490" s="41"/>
      <c r="Q490" s="41"/>
      <c r="R490" s="41"/>
      <c r="S490" s="41"/>
      <c r="T490" s="41"/>
      <c r="U490" s="41"/>
      <c r="V490" s="41"/>
      <c r="W490" s="41"/>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row>
    <row r="491" spans="2:65" s="44" customFormat="1" x14ac:dyDescent="0.25">
      <c r="B491" s="64"/>
      <c r="C491" s="60"/>
      <c r="D491" s="64"/>
      <c r="E491" s="60"/>
      <c r="G491" s="41"/>
      <c r="H491" s="41"/>
      <c r="I491" s="41"/>
      <c r="J491" s="41"/>
      <c r="K491" s="41"/>
      <c r="L491" s="41"/>
      <c r="M491" s="41"/>
      <c r="N491" s="41"/>
      <c r="O491" s="41"/>
      <c r="P491" s="41"/>
      <c r="Q491" s="41"/>
      <c r="R491" s="41"/>
      <c r="S491" s="41"/>
      <c r="T491" s="41"/>
      <c r="U491" s="41"/>
      <c r="V491" s="41"/>
      <c r="W491" s="41"/>
      <c r="X491" s="41"/>
      <c r="Y491" s="41"/>
      <c r="Z491" s="41"/>
      <c r="AA491" s="41"/>
      <c r="AB491" s="41"/>
      <c r="AC491" s="41"/>
      <c r="AD491" s="41"/>
      <c r="AE491" s="41"/>
      <c r="AF491" s="41"/>
      <c r="AG491" s="41"/>
      <c r="AH491" s="41"/>
      <c r="AI491" s="41"/>
      <c r="AJ491" s="41"/>
      <c r="AK491" s="41"/>
      <c r="AL491" s="4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row>
    <row r="492" spans="2:65" s="44" customFormat="1" x14ac:dyDescent="0.25">
      <c r="B492" s="64"/>
      <c r="C492" s="60"/>
      <c r="D492" s="64"/>
      <c r="E492" s="60"/>
      <c r="G492" s="41"/>
      <c r="H492" s="41"/>
      <c r="I492" s="41"/>
      <c r="J492" s="41"/>
      <c r="K492" s="41"/>
      <c r="L492" s="41"/>
      <c r="M492" s="41"/>
      <c r="N492" s="41"/>
      <c r="O492" s="41"/>
      <c r="P492" s="41"/>
      <c r="Q492" s="41"/>
      <c r="R492" s="41"/>
      <c r="S492" s="41"/>
      <c r="T492" s="41"/>
      <c r="U492" s="41"/>
      <c r="V492" s="41"/>
      <c r="W492" s="41"/>
      <c r="X492" s="41"/>
      <c r="Y492" s="41"/>
      <c r="Z492" s="41"/>
      <c r="AA492" s="41"/>
      <c r="AB492" s="41"/>
      <c r="AC492" s="41"/>
      <c r="AD492" s="41"/>
      <c r="AE492" s="41"/>
      <c r="AF492" s="41"/>
      <c r="AG492" s="41"/>
      <c r="AH492" s="41"/>
      <c r="AI492" s="41"/>
      <c r="AJ492" s="41"/>
      <c r="AK492" s="41"/>
      <c r="AL492" s="41"/>
      <c r="AM492" s="41"/>
      <c r="AN492" s="41"/>
      <c r="AO492" s="41"/>
      <c r="AP492" s="41"/>
      <c r="AQ492" s="41"/>
      <c r="AR492" s="41"/>
      <c r="AS492" s="41"/>
      <c r="AT492" s="41"/>
      <c r="AU492" s="41"/>
      <c r="AV492" s="41"/>
      <c r="AW492" s="41"/>
      <c r="AX492" s="41"/>
      <c r="AY492" s="41"/>
      <c r="AZ492" s="41"/>
      <c r="BA492" s="41"/>
      <c r="BB492" s="41"/>
      <c r="BC492" s="41"/>
      <c r="BD492" s="41"/>
      <c r="BE492" s="41"/>
      <c r="BF492" s="41"/>
      <c r="BG492" s="41"/>
      <c r="BH492" s="41"/>
      <c r="BI492" s="41"/>
      <c r="BJ492" s="41"/>
      <c r="BK492" s="41"/>
      <c r="BL492" s="41"/>
      <c r="BM492" s="41"/>
    </row>
    <row r="493" spans="2:65" s="44" customFormat="1" x14ac:dyDescent="0.25">
      <c r="B493" s="64"/>
      <c r="C493" s="60"/>
      <c r="D493" s="64"/>
      <c r="E493" s="60"/>
      <c r="G493" s="41"/>
      <c r="H493" s="41"/>
      <c r="I493" s="41"/>
      <c r="J493" s="41"/>
      <c r="K493" s="41"/>
      <c r="L493" s="41"/>
      <c r="M493" s="41"/>
      <c r="N493" s="41"/>
      <c r="O493" s="41"/>
      <c r="P493" s="41"/>
      <c r="Q493" s="41"/>
      <c r="R493" s="41"/>
      <c r="S493" s="41"/>
      <c r="T493" s="41"/>
      <c r="U493" s="41"/>
      <c r="V493" s="41"/>
      <c r="W493" s="41"/>
      <c r="X493" s="41"/>
      <c r="Y493" s="41"/>
      <c r="Z493" s="41"/>
      <c r="AA493" s="41"/>
      <c r="AB493" s="41"/>
      <c r="AC493" s="41"/>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row>
    <row r="494" spans="2:65" s="44" customFormat="1" x14ac:dyDescent="0.25">
      <c r="B494" s="64"/>
      <c r="C494" s="60"/>
      <c r="D494" s="64"/>
      <c r="E494" s="60"/>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41"/>
      <c r="AQ494" s="41"/>
      <c r="AR494" s="41"/>
      <c r="AS494" s="41"/>
      <c r="AT494" s="41"/>
      <c r="AU494" s="41"/>
      <c r="AV494" s="41"/>
      <c r="AW494" s="41"/>
      <c r="AX494" s="41"/>
      <c r="AY494" s="41"/>
      <c r="AZ494" s="41"/>
      <c r="BA494" s="41"/>
      <c r="BB494" s="41"/>
      <c r="BC494" s="41"/>
      <c r="BD494" s="41"/>
      <c r="BE494" s="41"/>
      <c r="BF494" s="41"/>
      <c r="BG494" s="41"/>
      <c r="BH494" s="41"/>
      <c r="BI494" s="41"/>
      <c r="BJ494" s="41"/>
      <c r="BK494" s="41"/>
      <c r="BL494" s="41"/>
      <c r="BM494" s="41"/>
    </row>
    <row r="495" spans="2:65" s="44" customFormat="1" x14ac:dyDescent="0.25">
      <c r="B495" s="64"/>
      <c r="C495" s="60"/>
      <c r="D495" s="64"/>
      <c r="E495" s="60"/>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c r="AD495" s="41"/>
      <c r="AE495" s="41"/>
      <c r="AF495" s="41"/>
      <c r="AG495" s="41"/>
      <c r="AH495" s="41"/>
      <c r="AI495" s="41"/>
      <c r="AJ495" s="41"/>
      <c r="AK495" s="41"/>
      <c r="AL495" s="41"/>
      <c r="AM495" s="41"/>
      <c r="AN495" s="41"/>
      <c r="AO495" s="41"/>
      <c r="AP495" s="41"/>
      <c r="AQ495" s="41"/>
      <c r="AR495" s="41"/>
      <c r="AS495" s="41"/>
      <c r="AT495" s="41"/>
      <c r="AU495" s="41"/>
      <c r="AV495" s="41"/>
      <c r="AW495" s="41"/>
      <c r="AX495" s="41"/>
      <c r="AY495" s="41"/>
      <c r="AZ495" s="41"/>
      <c r="BA495" s="41"/>
      <c r="BB495" s="41"/>
      <c r="BC495" s="41"/>
      <c r="BD495" s="41"/>
      <c r="BE495" s="41"/>
      <c r="BF495" s="41"/>
      <c r="BG495" s="41"/>
      <c r="BH495" s="41"/>
      <c r="BI495" s="41"/>
      <c r="BJ495" s="41"/>
      <c r="BK495" s="41"/>
      <c r="BL495" s="41"/>
      <c r="BM495" s="41"/>
    </row>
    <row r="496" spans="2:65" s="44" customFormat="1" x14ac:dyDescent="0.25">
      <c r="B496" s="64"/>
      <c r="C496" s="60"/>
      <c r="D496" s="64"/>
      <c r="E496" s="60"/>
      <c r="G496" s="41"/>
      <c r="H496" s="41"/>
      <c r="I496" s="41"/>
      <c r="J496" s="41"/>
      <c r="K496" s="41"/>
      <c r="L496" s="41"/>
      <c r="M496" s="41"/>
      <c r="N496" s="41"/>
      <c r="O496" s="41"/>
      <c r="P496" s="41"/>
      <c r="Q496" s="41"/>
      <c r="R496" s="41"/>
      <c r="S496" s="41"/>
      <c r="T496" s="41"/>
      <c r="U496" s="41"/>
      <c r="V496" s="41"/>
      <c r="W496" s="41"/>
      <c r="X496" s="41"/>
      <c r="Y496" s="41"/>
      <c r="Z496" s="41"/>
      <c r="AA496" s="41"/>
      <c r="AB496" s="41"/>
      <c r="AC496" s="41"/>
      <c r="AD496" s="41"/>
      <c r="AE496" s="41"/>
      <c r="AF496" s="41"/>
      <c r="AG496" s="41"/>
      <c r="AH496" s="41"/>
      <c r="AI496" s="41"/>
      <c r="AJ496" s="41"/>
      <c r="AK496" s="41"/>
      <c r="AL496" s="41"/>
      <c r="AM496" s="41"/>
      <c r="AN496" s="41"/>
      <c r="AO496" s="41"/>
      <c r="AP496" s="41"/>
      <c r="AQ496" s="41"/>
      <c r="AR496" s="41"/>
      <c r="AS496" s="41"/>
      <c r="AT496" s="41"/>
      <c r="AU496" s="41"/>
      <c r="AV496" s="41"/>
      <c r="AW496" s="41"/>
      <c r="AX496" s="41"/>
      <c r="AY496" s="41"/>
      <c r="AZ496" s="41"/>
      <c r="BA496" s="41"/>
      <c r="BB496" s="41"/>
      <c r="BC496" s="41"/>
      <c r="BD496" s="41"/>
      <c r="BE496" s="41"/>
      <c r="BF496" s="41"/>
      <c r="BG496" s="41"/>
      <c r="BH496" s="41"/>
      <c r="BI496" s="41"/>
      <c r="BJ496" s="41"/>
      <c r="BK496" s="41"/>
      <c r="BL496" s="41"/>
      <c r="BM496" s="41"/>
    </row>
    <row r="497" spans="2:65" s="44" customFormat="1" x14ac:dyDescent="0.25">
      <c r="B497" s="64"/>
      <c r="C497" s="60"/>
      <c r="D497" s="64"/>
      <c r="E497" s="60"/>
      <c r="G497" s="41"/>
      <c r="H497" s="41"/>
      <c r="I497" s="41"/>
      <c r="J497" s="41"/>
      <c r="K497" s="41"/>
      <c r="L497" s="41"/>
      <c r="M497" s="41"/>
      <c r="N497" s="41"/>
      <c r="O497" s="41"/>
      <c r="P497" s="41"/>
      <c r="Q497" s="41"/>
      <c r="R497" s="41"/>
      <c r="S497" s="41"/>
      <c r="T497" s="41"/>
      <c r="U497" s="41"/>
      <c r="V497" s="41"/>
      <c r="W497" s="41"/>
      <c r="X497" s="41"/>
      <c r="Y497" s="41"/>
      <c r="Z497" s="41"/>
      <c r="AA497" s="41"/>
      <c r="AB497" s="41"/>
      <c r="AC497" s="41"/>
      <c r="AD497" s="41"/>
      <c r="AE497" s="41"/>
      <c r="AF497" s="41"/>
      <c r="AG497" s="41"/>
      <c r="AH497" s="41"/>
      <c r="AI497" s="41"/>
      <c r="AJ497" s="41"/>
      <c r="AK497" s="41"/>
      <c r="AL497" s="41"/>
      <c r="AM497" s="41"/>
      <c r="AN497" s="41"/>
      <c r="AO497" s="41"/>
      <c r="AP497" s="41"/>
      <c r="AQ497" s="41"/>
      <c r="AR497" s="41"/>
      <c r="AS497" s="41"/>
      <c r="AT497" s="41"/>
      <c r="AU497" s="41"/>
      <c r="AV497" s="41"/>
      <c r="AW497" s="41"/>
      <c r="AX497" s="41"/>
      <c r="AY497" s="41"/>
      <c r="AZ497" s="41"/>
      <c r="BA497" s="41"/>
      <c r="BB497" s="41"/>
      <c r="BC497" s="41"/>
      <c r="BD497" s="41"/>
      <c r="BE497" s="41"/>
      <c r="BF497" s="41"/>
      <c r="BG497" s="41"/>
      <c r="BH497" s="41"/>
      <c r="BI497" s="41"/>
      <c r="BJ497" s="41"/>
      <c r="BK497" s="41"/>
      <c r="BL497" s="41"/>
      <c r="BM497" s="41"/>
    </row>
    <row r="498" spans="2:65" s="44" customFormat="1" x14ac:dyDescent="0.25">
      <c r="B498" s="64"/>
      <c r="C498" s="60"/>
      <c r="D498" s="64"/>
      <c r="E498" s="60"/>
      <c r="G498" s="41"/>
      <c r="H498" s="41"/>
      <c r="I498" s="41"/>
      <c r="J498" s="41"/>
      <c r="K498" s="41"/>
      <c r="L498" s="41"/>
      <c r="M498" s="41"/>
      <c r="N498" s="41"/>
      <c r="O498" s="41"/>
      <c r="P498" s="41"/>
      <c r="Q498" s="41"/>
      <c r="R498" s="41"/>
      <c r="S498" s="41"/>
      <c r="T498" s="41"/>
      <c r="U498" s="41"/>
      <c r="V498" s="41"/>
      <c r="W498" s="41"/>
      <c r="X498" s="41"/>
      <c r="Y498" s="41"/>
      <c r="Z498" s="41"/>
      <c r="AA498" s="41"/>
      <c r="AB498" s="41"/>
      <c r="AC498" s="41"/>
      <c r="AD498" s="41"/>
      <c r="AE498" s="41"/>
      <c r="AF498" s="41"/>
      <c r="AG498" s="41"/>
      <c r="AH498" s="41"/>
      <c r="AI498" s="41"/>
      <c r="AJ498" s="41"/>
      <c r="AK498" s="41"/>
      <c r="AL498" s="41"/>
      <c r="AM498" s="41"/>
      <c r="AN498" s="41"/>
      <c r="AO498" s="41"/>
      <c r="AP498" s="41"/>
      <c r="AQ498" s="41"/>
      <c r="AR498" s="41"/>
      <c r="AS498" s="41"/>
      <c r="AT498" s="41"/>
      <c r="AU498" s="41"/>
      <c r="AV498" s="41"/>
      <c r="AW498" s="41"/>
      <c r="AX498" s="41"/>
      <c r="AY498" s="41"/>
      <c r="AZ498" s="41"/>
      <c r="BA498" s="41"/>
      <c r="BB498" s="41"/>
      <c r="BC498" s="41"/>
      <c r="BD498" s="41"/>
      <c r="BE498" s="41"/>
      <c r="BF498" s="41"/>
      <c r="BG498" s="41"/>
      <c r="BH498" s="41"/>
      <c r="BI498" s="41"/>
      <c r="BJ498" s="41"/>
      <c r="BK498" s="41"/>
      <c r="BL498" s="41"/>
      <c r="BM498" s="41"/>
    </row>
    <row r="499" spans="2:65" s="44" customFormat="1" x14ac:dyDescent="0.25">
      <c r="B499" s="64"/>
      <c r="C499" s="60"/>
      <c r="D499" s="64"/>
      <c r="E499" s="60"/>
      <c r="G499" s="41"/>
      <c r="H499" s="41"/>
      <c r="I499" s="41"/>
      <c r="J499" s="41"/>
      <c r="K499" s="41"/>
      <c r="L499" s="41"/>
      <c r="M499" s="41"/>
      <c r="N499" s="41"/>
      <c r="O499" s="41"/>
      <c r="P499" s="41"/>
      <c r="Q499" s="41"/>
      <c r="R499" s="41"/>
      <c r="S499" s="41"/>
      <c r="T499" s="41"/>
      <c r="U499" s="41"/>
      <c r="V499" s="41"/>
      <c r="W499" s="41"/>
      <c r="X499" s="41"/>
      <c r="Y499" s="41"/>
      <c r="Z499" s="41"/>
      <c r="AA499" s="41"/>
      <c r="AB499" s="41"/>
      <c r="AC499" s="41"/>
      <c r="AD499" s="41"/>
      <c r="AE499" s="41"/>
      <c r="AF499" s="41"/>
      <c r="AG499" s="41"/>
      <c r="AH499" s="41"/>
      <c r="AI499" s="41"/>
      <c r="AJ499" s="41"/>
      <c r="AK499" s="41"/>
      <c r="AL499" s="41"/>
      <c r="AM499" s="41"/>
      <c r="AN499" s="41"/>
      <c r="AO499" s="41"/>
      <c r="AP499" s="41"/>
      <c r="AQ499" s="41"/>
      <c r="AR499" s="41"/>
      <c r="AS499" s="41"/>
      <c r="AT499" s="41"/>
      <c r="AU499" s="41"/>
      <c r="AV499" s="41"/>
      <c r="AW499" s="41"/>
      <c r="AX499" s="41"/>
      <c r="AY499" s="41"/>
      <c r="AZ499" s="41"/>
      <c r="BA499" s="41"/>
      <c r="BB499" s="41"/>
      <c r="BC499" s="41"/>
      <c r="BD499" s="41"/>
      <c r="BE499" s="41"/>
      <c r="BF499" s="41"/>
      <c r="BG499" s="41"/>
      <c r="BH499" s="41"/>
      <c r="BI499" s="41"/>
      <c r="BJ499" s="41"/>
      <c r="BK499" s="41"/>
      <c r="BL499" s="41"/>
      <c r="BM499" s="41"/>
    </row>
    <row r="500" spans="2:65" s="44" customFormat="1" x14ac:dyDescent="0.25">
      <c r="B500" s="64"/>
      <c r="C500" s="60"/>
      <c r="D500" s="64"/>
      <c r="E500" s="60"/>
      <c r="G500" s="41"/>
      <c r="H500" s="41"/>
      <c r="I500" s="41"/>
      <c r="J500" s="41"/>
      <c r="K500" s="41"/>
      <c r="L500" s="41"/>
      <c r="M500" s="41"/>
      <c r="N500" s="41"/>
      <c r="O500" s="41"/>
      <c r="P500" s="41"/>
      <c r="Q500" s="41"/>
      <c r="R500" s="41"/>
      <c r="S500" s="41"/>
      <c r="T500" s="41"/>
      <c r="U500" s="41"/>
      <c r="V500" s="41"/>
      <c r="W500" s="41"/>
      <c r="X500" s="41"/>
      <c r="Y500" s="41"/>
      <c r="Z500" s="41"/>
      <c r="AA500" s="41"/>
      <c r="AB500" s="41"/>
      <c r="AC500" s="41"/>
      <c r="AD500" s="41"/>
      <c r="AE500" s="41"/>
      <c r="AF500" s="41"/>
      <c r="AG500" s="41"/>
      <c r="AH500" s="41"/>
      <c r="AI500" s="41"/>
      <c r="AJ500" s="41"/>
      <c r="AK500" s="41"/>
      <c r="AL500" s="41"/>
      <c r="AM500" s="41"/>
      <c r="AN500" s="41"/>
      <c r="AO500" s="41"/>
      <c r="AP500" s="41"/>
      <c r="AQ500" s="41"/>
      <c r="AR500" s="41"/>
      <c r="AS500" s="41"/>
      <c r="AT500" s="41"/>
      <c r="AU500" s="41"/>
      <c r="AV500" s="41"/>
      <c r="AW500" s="41"/>
      <c r="AX500" s="41"/>
      <c r="AY500" s="41"/>
      <c r="AZ500" s="41"/>
      <c r="BA500" s="41"/>
      <c r="BB500" s="41"/>
      <c r="BC500" s="41"/>
      <c r="BD500" s="41"/>
      <c r="BE500" s="41"/>
      <c r="BF500" s="41"/>
      <c r="BG500" s="41"/>
      <c r="BH500" s="41"/>
      <c r="BI500" s="41"/>
      <c r="BJ500" s="41"/>
      <c r="BK500" s="41"/>
      <c r="BL500" s="41"/>
      <c r="BM500" s="41"/>
    </row>
    <row r="501" spans="2:65" s="44" customFormat="1" x14ac:dyDescent="0.25">
      <c r="B501" s="64"/>
      <c r="C501" s="60"/>
      <c r="D501" s="64"/>
      <c r="E501" s="60"/>
      <c r="G501" s="41"/>
      <c r="H501" s="41"/>
      <c r="I501" s="41"/>
      <c r="J501" s="41"/>
      <c r="K501" s="41"/>
      <c r="L501" s="41"/>
      <c r="M501" s="41"/>
      <c r="N501" s="41"/>
      <c r="O501" s="41"/>
      <c r="P501" s="41"/>
      <c r="Q501" s="41"/>
      <c r="R501" s="41"/>
      <c r="S501" s="41"/>
      <c r="T501" s="41"/>
      <c r="U501" s="41"/>
      <c r="V501" s="41"/>
      <c r="W501" s="41"/>
      <c r="X501" s="41"/>
      <c r="Y501" s="41"/>
      <c r="Z501" s="41"/>
      <c r="AA501" s="41"/>
      <c r="AB501" s="41"/>
      <c r="AC501" s="41"/>
      <c r="AD501" s="41"/>
      <c r="AE501" s="41"/>
      <c r="AF501" s="41"/>
      <c r="AG501" s="41"/>
      <c r="AH501" s="41"/>
      <c r="AI501" s="41"/>
      <c r="AJ501" s="41"/>
      <c r="AK501" s="41"/>
      <c r="AL501" s="41"/>
      <c r="AM501" s="41"/>
      <c r="AN501" s="41"/>
      <c r="AO501" s="41"/>
      <c r="AP501" s="41"/>
      <c r="AQ501" s="41"/>
      <c r="AR501" s="41"/>
      <c r="AS501" s="41"/>
      <c r="AT501" s="41"/>
      <c r="AU501" s="41"/>
      <c r="AV501" s="41"/>
      <c r="AW501" s="41"/>
      <c r="AX501" s="41"/>
      <c r="AY501" s="41"/>
      <c r="AZ501" s="41"/>
      <c r="BA501" s="41"/>
      <c r="BB501" s="41"/>
      <c r="BC501" s="41"/>
      <c r="BD501" s="41"/>
      <c r="BE501" s="41"/>
      <c r="BF501" s="41"/>
      <c r="BG501" s="41"/>
      <c r="BH501" s="41"/>
      <c r="BI501" s="41"/>
      <c r="BJ501" s="41"/>
      <c r="BK501" s="41"/>
      <c r="BL501" s="41"/>
      <c r="BM501" s="41"/>
    </row>
    <row r="502" spans="2:65" s="44" customFormat="1" x14ac:dyDescent="0.25">
      <c r="B502" s="64"/>
      <c r="C502" s="60"/>
      <c r="D502" s="64"/>
      <c r="E502" s="60"/>
      <c r="G502" s="41"/>
      <c r="H502" s="41"/>
      <c r="I502" s="41"/>
      <c r="J502" s="41"/>
      <c r="K502" s="41"/>
      <c r="L502" s="41"/>
      <c r="M502" s="41"/>
      <c r="N502" s="41"/>
      <c r="O502" s="41"/>
      <c r="P502" s="41"/>
      <c r="Q502" s="41"/>
      <c r="R502" s="41"/>
      <c r="S502" s="41"/>
      <c r="T502" s="41"/>
      <c r="U502" s="41"/>
      <c r="V502" s="41"/>
      <c r="W502" s="41"/>
      <c r="X502" s="41"/>
      <c r="Y502" s="41"/>
      <c r="Z502" s="41"/>
      <c r="AA502" s="41"/>
      <c r="AB502" s="41"/>
      <c r="AC502" s="41"/>
      <c r="AD502" s="41"/>
      <c r="AE502" s="41"/>
      <c r="AF502" s="41"/>
      <c r="AG502" s="41"/>
      <c r="AH502" s="41"/>
      <c r="AI502" s="41"/>
      <c r="AJ502" s="41"/>
      <c r="AK502" s="41"/>
      <c r="AL502" s="41"/>
      <c r="AM502" s="41"/>
      <c r="AN502" s="41"/>
      <c r="AO502" s="41"/>
      <c r="AP502" s="41"/>
      <c r="AQ502" s="41"/>
      <c r="AR502" s="41"/>
      <c r="AS502" s="41"/>
      <c r="AT502" s="41"/>
      <c r="AU502" s="41"/>
      <c r="AV502" s="41"/>
      <c r="AW502" s="41"/>
      <c r="AX502" s="41"/>
      <c r="AY502" s="41"/>
      <c r="AZ502" s="41"/>
      <c r="BA502" s="41"/>
      <c r="BB502" s="41"/>
      <c r="BC502" s="41"/>
      <c r="BD502" s="41"/>
      <c r="BE502" s="41"/>
      <c r="BF502" s="41"/>
      <c r="BG502" s="41"/>
      <c r="BH502" s="41"/>
      <c r="BI502" s="41"/>
      <c r="BJ502" s="41"/>
      <c r="BK502" s="41"/>
      <c r="BL502" s="41"/>
      <c r="BM502" s="41"/>
    </row>
    <row r="503" spans="2:65" s="44" customFormat="1" x14ac:dyDescent="0.25">
      <c r="B503" s="64"/>
      <c r="C503" s="60"/>
      <c r="D503" s="64"/>
      <c r="E503" s="60"/>
      <c r="G503" s="41"/>
      <c r="H503" s="41"/>
      <c r="I503" s="41"/>
      <c r="J503" s="41"/>
      <c r="K503" s="41"/>
      <c r="L503" s="41"/>
      <c r="M503" s="41"/>
      <c r="N503" s="41"/>
      <c r="O503" s="41"/>
      <c r="P503" s="41"/>
      <c r="Q503" s="41"/>
      <c r="R503" s="41"/>
      <c r="S503" s="41"/>
      <c r="T503" s="41"/>
      <c r="U503" s="41"/>
      <c r="V503" s="41"/>
      <c r="W503" s="41"/>
      <c r="X503" s="41"/>
      <c r="Y503" s="41"/>
      <c r="Z503" s="41"/>
      <c r="AA503" s="41"/>
      <c r="AB503" s="41"/>
      <c r="AC503" s="41"/>
      <c r="AD503" s="41"/>
      <c r="AE503" s="41"/>
      <c r="AF503" s="41"/>
      <c r="AG503" s="41"/>
      <c r="AH503" s="41"/>
      <c r="AI503" s="41"/>
      <c r="AJ503" s="41"/>
      <c r="AK503" s="41"/>
      <c r="AL503" s="41"/>
      <c r="AM503" s="41"/>
      <c r="AN503" s="41"/>
      <c r="AO503" s="41"/>
      <c r="AP503" s="41"/>
      <c r="AQ503" s="41"/>
      <c r="AR503" s="41"/>
      <c r="AS503" s="41"/>
      <c r="AT503" s="41"/>
      <c r="AU503" s="41"/>
      <c r="AV503" s="41"/>
      <c r="AW503" s="41"/>
      <c r="AX503" s="41"/>
      <c r="AY503" s="41"/>
      <c r="AZ503" s="41"/>
      <c r="BA503" s="41"/>
      <c r="BB503" s="41"/>
      <c r="BC503" s="41"/>
      <c r="BD503" s="41"/>
      <c r="BE503" s="41"/>
      <c r="BF503" s="41"/>
      <c r="BG503" s="41"/>
      <c r="BH503" s="41"/>
      <c r="BI503" s="41"/>
      <c r="BJ503" s="41"/>
      <c r="BK503" s="41"/>
      <c r="BL503" s="41"/>
      <c r="BM503" s="41"/>
    </row>
    <row r="504" spans="2:65" s="44" customFormat="1" x14ac:dyDescent="0.25">
      <c r="B504" s="64"/>
      <c r="C504" s="60"/>
      <c r="D504" s="64"/>
      <c r="E504" s="60"/>
      <c r="G504" s="41"/>
      <c r="H504" s="41"/>
      <c r="I504" s="41"/>
      <c r="J504" s="41"/>
      <c r="K504" s="41"/>
      <c r="L504" s="41"/>
      <c r="M504" s="41"/>
      <c r="N504" s="41"/>
      <c r="O504" s="41"/>
      <c r="P504" s="41"/>
      <c r="Q504" s="41"/>
      <c r="R504" s="41"/>
      <c r="S504" s="41"/>
      <c r="T504" s="41"/>
      <c r="U504" s="41"/>
      <c r="V504" s="41"/>
      <c r="W504" s="41"/>
      <c r="X504" s="41"/>
      <c r="Y504" s="41"/>
      <c r="Z504" s="41"/>
      <c r="AA504" s="41"/>
      <c r="AB504" s="41"/>
      <c r="AC504" s="41"/>
      <c r="AD504" s="41"/>
      <c r="AE504" s="41"/>
      <c r="AF504" s="41"/>
      <c r="AG504" s="41"/>
      <c r="AH504" s="41"/>
      <c r="AI504" s="41"/>
      <c r="AJ504" s="41"/>
      <c r="AK504" s="41"/>
      <c r="AL504" s="41"/>
      <c r="AM504" s="41"/>
      <c r="AN504" s="41"/>
      <c r="AO504" s="41"/>
      <c r="AP504" s="41"/>
      <c r="AQ504" s="41"/>
      <c r="AR504" s="41"/>
      <c r="AS504" s="41"/>
      <c r="AT504" s="41"/>
      <c r="AU504" s="41"/>
      <c r="AV504" s="41"/>
      <c r="AW504" s="41"/>
      <c r="AX504" s="41"/>
      <c r="AY504" s="41"/>
      <c r="AZ504" s="41"/>
      <c r="BA504" s="41"/>
      <c r="BB504" s="41"/>
      <c r="BC504" s="41"/>
      <c r="BD504" s="41"/>
      <c r="BE504" s="41"/>
      <c r="BF504" s="41"/>
      <c r="BG504" s="41"/>
      <c r="BH504" s="41"/>
      <c r="BI504" s="41"/>
      <c r="BJ504" s="41"/>
      <c r="BK504" s="41"/>
      <c r="BL504" s="41"/>
      <c r="BM504" s="41"/>
    </row>
    <row r="505" spans="2:65" s="44" customFormat="1" x14ac:dyDescent="0.25">
      <c r="B505" s="64"/>
      <c r="C505" s="60"/>
      <c r="D505" s="64"/>
      <c r="E505" s="60"/>
      <c r="G505" s="41"/>
      <c r="H505" s="41"/>
      <c r="I505" s="41"/>
      <c r="J505" s="41"/>
      <c r="K505" s="41"/>
      <c r="L505" s="41"/>
      <c r="M505" s="41"/>
      <c r="N505" s="41"/>
      <c r="O505" s="41"/>
      <c r="P505" s="41"/>
      <c r="Q505" s="41"/>
      <c r="R505" s="41"/>
      <c r="S505" s="41"/>
      <c r="T505" s="41"/>
      <c r="U505" s="41"/>
      <c r="V505" s="41"/>
      <c r="W505" s="41"/>
      <c r="X505" s="41"/>
      <c r="Y505" s="41"/>
      <c r="Z505" s="41"/>
      <c r="AA505" s="41"/>
      <c r="AB505" s="41"/>
      <c r="AC505" s="41"/>
      <c r="AD505" s="41"/>
      <c r="AE505" s="41"/>
      <c r="AF505" s="41"/>
      <c r="AG505" s="41"/>
      <c r="AH505" s="41"/>
      <c r="AI505" s="41"/>
      <c r="AJ505" s="41"/>
      <c r="AK505" s="41"/>
      <c r="AL505" s="41"/>
      <c r="AM505" s="41"/>
      <c r="AN505" s="41"/>
      <c r="AO505" s="41"/>
      <c r="AP505" s="41"/>
      <c r="AQ505" s="41"/>
      <c r="AR505" s="41"/>
      <c r="AS505" s="41"/>
      <c r="AT505" s="41"/>
      <c r="AU505" s="41"/>
      <c r="AV505" s="41"/>
      <c r="AW505" s="41"/>
      <c r="AX505" s="41"/>
      <c r="AY505" s="41"/>
      <c r="AZ505" s="41"/>
      <c r="BA505" s="41"/>
      <c r="BB505" s="41"/>
      <c r="BC505" s="41"/>
      <c r="BD505" s="41"/>
      <c r="BE505" s="41"/>
      <c r="BF505" s="41"/>
      <c r="BG505" s="41"/>
      <c r="BH505" s="41"/>
      <c r="BI505" s="41"/>
      <c r="BJ505" s="41"/>
      <c r="BK505" s="41"/>
      <c r="BL505" s="41"/>
      <c r="BM505" s="41"/>
    </row>
    <row r="506" spans="2:65" s="44" customFormat="1" x14ac:dyDescent="0.25">
      <c r="B506" s="64"/>
      <c r="C506" s="60"/>
      <c r="D506" s="64"/>
      <c r="E506" s="60"/>
      <c r="G506" s="41"/>
      <c r="H506" s="41"/>
      <c r="I506" s="41"/>
      <c r="J506" s="41"/>
      <c r="K506" s="41"/>
      <c r="L506" s="41"/>
      <c r="M506" s="41"/>
      <c r="N506" s="41"/>
      <c r="O506" s="41"/>
      <c r="P506" s="41"/>
      <c r="Q506" s="41"/>
      <c r="R506" s="41"/>
      <c r="S506" s="41"/>
      <c r="T506" s="41"/>
      <c r="U506" s="41"/>
      <c r="V506" s="41"/>
      <c r="W506" s="41"/>
      <c r="X506" s="41"/>
      <c r="Y506" s="41"/>
      <c r="Z506" s="41"/>
      <c r="AA506" s="41"/>
      <c r="AB506" s="41"/>
      <c r="AC506" s="41"/>
      <c r="AD506" s="41"/>
      <c r="AE506" s="41"/>
      <c r="AF506" s="41"/>
      <c r="AG506" s="41"/>
      <c r="AH506" s="41"/>
      <c r="AI506" s="41"/>
      <c r="AJ506" s="41"/>
      <c r="AK506" s="41"/>
      <c r="AL506" s="41"/>
      <c r="AM506" s="41"/>
      <c r="AN506" s="41"/>
      <c r="AO506" s="41"/>
      <c r="AP506" s="41"/>
      <c r="AQ506" s="41"/>
      <c r="AR506" s="41"/>
      <c r="AS506" s="41"/>
      <c r="AT506" s="41"/>
      <c r="AU506" s="41"/>
      <c r="AV506" s="41"/>
      <c r="AW506" s="41"/>
      <c r="AX506" s="41"/>
      <c r="AY506" s="41"/>
      <c r="AZ506" s="41"/>
      <c r="BA506" s="41"/>
      <c r="BB506" s="41"/>
      <c r="BC506" s="41"/>
      <c r="BD506" s="41"/>
      <c r="BE506" s="41"/>
      <c r="BF506" s="41"/>
      <c r="BG506" s="41"/>
      <c r="BH506" s="41"/>
      <c r="BI506" s="41"/>
      <c r="BJ506" s="41"/>
      <c r="BK506" s="41"/>
      <c r="BL506" s="41"/>
      <c r="BM506" s="41"/>
    </row>
    <row r="507" spans="2:65" s="44" customFormat="1" x14ac:dyDescent="0.25">
      <c r="B507" s="64"/>
      <c r="C507" s="60"/>
      <c r="D507" s="64"/>
      <c r="E507" s="60"/>
      <c r="G507" s="41"/>
      <c r="H507" s="41"/>
      <c r="I507" s="41"/>
      <c r="J507" s="41"/>
      <c r="K507" s="41"/>
      <c r="L507" s="41"/>
      <c r="M507" s="41"/>
      <c r="N507" s="41"/>
      <c r="O507" s="41"/>
      <c r="P507" s="41"/>
      <c r="Q507" s="41"/>
      <c r="R507" s="41"/>
      <c r="S507" s="41"/>
      <c r="T507" s="41"/>
      <c r="U507" s="41"/>
      <c r="V507" s="41"/>
      <c r="W507" s="41"/>
      <c r="X507" s="41"/>
      <c r="Y507" s="41"/>
      <c r="Z507" s="41"/>
      <c r="AA507" s="41"/>
      <c r="AB507" s="41"/>
      <c r="AC507" s="41"/>
      <c r="AD507" s="41"/>
      <c r="AE507" s="41"/>
      <c r="AF507" s="41"/>
      <c r="AG507" s="41"/>
      <c r="AH507" s="41"/>
      <c r="AI507" s="41"/>
      <c r="AJ507" s="41"/>
      <c r="AK507" s="41"/>
      <c r="AL507" s="41"/>
      <c r="AM507" s="41"/>
      <c r="AN507" s="41"/>
      <c r="AO507" s="41"/>
      <c r="AP507" s="41"/>
      <c r="AQ507" s="41"/>
      <c r="AR507" s="41"/>
      <c r="AS507" s="41"/>
      <c r="AT507" s="41"/>
      <c r="AU507" s="41"/>
      <c r="AV507" s="41"/>
      <c r="AW507" s="41"/>
      <c r="AX507" s="41"/>
      <c r="AY507" s="41"/>
      <c r="AZ507" s="41"/>
      <c r="BA507" s="41"/>
      <c r="BB507" s="41"/>
      <c r="BC507" s="41"/>
      <c r="BD507" s="41"/>
      <c r="BE507" s="41"/>
      <c r="BF507" s="41"/>
      <c r="BG507" s="41"/>
      <c r="BH507" s="41"/>
      <c r="BI507" s="41"/>
      <c r="BJ507" s="41"/>
      <c r="BK507" s="41"/>
      <c r="BL507" s="41"/>
      <c r="BM507" s="41"/>
    </row>
    <row r="508" spans="2:65" s="44" customFormat="1" x14ac:dyDescent="0.25">
      <c r="B508" s="64"/>
      <c r="C508" s="60"/>
      <c r="D508" s="64"/>
      <c r="E508" s="60"/>
      <c r="G508" s="41"/>
      <c r="H508" s="41"/>
      <c r="I508" s="41"/>
      <c r="J508" s="41"/>
      <c r="K508" s="41"/>
      <c r="L508" s="41"/>
      <c r="M508" s="41"/>
      <c r="N508" s="41"/>
      <c r="O508" s="41"/>
      <c r="P508" s="41"/>
      <c r="Q508" s="41"/>
      <c r="R508" s="41"/>
      <c r="S508" s="41"/>
      <c r="T508" s="41"/>
      <c r="U508" s="41"/>
      <c r="V508" s="41"/>
      <c r="W508" s="41"/>
      <c r="X508" s="41"/>
      <c r="Y508" s="41"/>
      <c r="Z508" s="41"/>
      <c r="AA508" s="41"/>
      <c r="AB508" s="41"/>
      <c r="AC508" s="41"/>
      <c r="AD508" s="41"/>
      <c r="AE508" s="41"/>
      <c r="AF508" s="41"/>
      <c r="AG508" s="41"/>
      <c r="AH508" s="41"/>
      <c r="AI508" s="41"/>
      <c r="AJ508" s="41"/>
      <c r="AK508" s="41"/>
      <c r="AL508" s="41"/>
      <c r="AM508" s="41"/>
      <c r="AN508" s="41"/>
      <c r="AO508" s="41"/>
      <c r="AP508" s="41"/>
      <c r="AQ508" s="41"/>
      <c r="AR508" s="41"/>
      <c r="AS508" s="41"/>
      <c r="AT508" s="41"/>
      <c r="AU508" s="41"/>
      <c r="AV508" s="41"/>
      <c r="AW508" s="41"/>
      <c r="AX508" s="41"/>
      <c r="AY508" s="41"/>
      <c r="AZ508" s="41"/>
      <c r="BA508" s="41"/>
      <c r="BB508" s="41"/>
      <c r="BC508" s="41"/>
      <c r="BD508" s="41"/>
      <c r="BE508" s="41"/>
      <c r="BF508" s="41"/>
      <c r="BG508" s="41"/>
      <c r="BH508" s="41"/>
      <c r="BI508" s="41"/>
      <c r="BJ508" s="41"/>
      <c r="BK508" s="41"/>
      <c r="BL508" s="41"/>
      <c r="BM508" s="41"/>
    </row>
    <row r="509" spans="2:65" s="44" customFormat="1" x14ac:dyDescent="0.25">
      <c r="B509" s="64"/>
      <c r="C509" s="60"/>
      <c r="D509" s="64"/>
      <c r="E509" s="60"/>
      <c r="G509" s="41"/>
      <c r="H509" s="41"/>
      <c r="I509" s="41"/>
      <c r="J509" s="41"/>
      <c r="K509" s="41"/>
      <c r="L509" s="41"/>
      <c r="M509" s="41"/>
      <c r="N509" s="41"/>
      <c r="O509" s="41"/>
      <c r="P509" s="41"/>
      <c r="Q509" s="41"/>
      <c r="R509" s="41"/>
      <c r="S509" s="41"/>
      <c r="T509" s="41"/>
      <c r="U509" s="41"/>
      <c r="V509" s="41"/>
      <c r="W509" s="41"/>
      <c r="X509" s="41"/>
      <c r="Y509" s="41"/>
      <c r="Z509" s="41"/>
      <c r="AA509" s="41"/>
      <c r="AB509" s="41"/>
      <c r="AC509" s="41"/>
      <c r="AD509" s="41"/>
      <c r="AE509" s="41"/>
      <c r="AF509" s="41"/>
      <c r="AG509" s="41"/>
      <c r="AH509" s="41"/>
      <c r="AI509" s="41"/>
      <c r="AJ509" s="41"/>
      <c r="AK509" s="41"/>
      <c r="AL509" s="41"/>
      <c r="AM509" s="41"/>
      <c r="AN509" s="41"/>
      <c r="AO509" s="41"/>
      <c r="AP509" s="41"/>
      <c r="AQ509" s="41"/>
      <c r="AR509" s="41"/>
      <c r="AS509" s="41"/>
      <c r="AT509" s="41"/>
      <c r="AU509" s="41"/>
      <c r="AV509" s="41"/>
      <c r="AW509" s="41"/>
      <c r="AX509" s="41"/>
      <c r="AY509" s="41"/>
      <c r="AZ509" s="41"/>
      <c r="BA509" s="41"/>
      <c r="BB509" s="41"/>
      <c r="BC509" s="41"/>
      <c r="BD509" s="41"/>
      <c r="BE509" s="41"/>
      <c r="BF509" s="41"/>
      <c r="BG509" s="41"/>
      <c r="BH509" s="41"/>
      <c r="BI509" s="41"/>
      <c r="BJ509" s="41"/>
      <c r="BK509" s="41"/>
      <c r="BL509" s="41"/>
      <c r="BM509" s="41"/>
    </row>
    <row r="510" spans="2:65" s="44" customFormat="1" x14ac:dyDescent="0.25">
      <c r="B510" s="64"/>
      <c r="C510" s="60"/>
      <c r="D510" s="64"/>
      <c r="E510" s="60"/>
      <c r="G510" s="41"/>
      <c r="H510" s="41"/>
      <c r="I510" s="41"/>
      <c r="J510" s="41"/>
      <c r="K510" s="41"/>
      <c r="L510" s="41"/>
      <c r="M510" s="41"/>
      <c r="N510" s="41"/>
      <c r="O510" s="41"/>
      <c r="P510" s="41"/>
      <c r="Q510" s="41"/>
      <c r="R510" s="41"/>
      <c r="S510" s="41"/>
      <c r="T510" s="41"/>
      <c r="U510" s="41"/>
      <c r="V510" s="41"/>
      <c r="W510" s="41"/>
      <c r="X510" s="41"/>
      <c r="Y510" s="41"/>
      <c r="Z510" s="41"/>
      <c r="AA510" s="41"/>
      <c r="AB510" s="41"/>
      <c r="AC510" s="41"/>
      <c r="AD510" s="41"/>
      <c r="AE510" s="41"/>
      <c r="AF510" s="41"/>
      <c r="AG510" s="41"/>
      <c r="AH510" s="41"/>
      <c r="AI510" s="41"/>
      <c r="AJ510" s="41"/>
      <c r="AK510" s="41"/>
      <c r="AL510" s="41"/>
      <c r="AM510" s="41"/>
      <c r="AN510" s="41"/>
      <c r="AO510" s="41"/>
      <c r="AP510" s="41"/>
      <c r="AQ510" s="41"/>
      <c r="AR510" s="41"/>
      <c r="AS510" s="41"/>
      <c r="AT510" s="41"/>
      <c r="AU510" s="41"/>
      <c r="AV510" s="41"/>
      <c r="AW510" s="41"/>
      <c r="AX510" s="41"/>
      <c r="AY510" s="41"/>
      <c r="AZ510" s="41"/>
      <c r="BA510" s="41"/>
      <c r="BB510" s="41"/>
      <c r="BC510" s="41"/>
      <c r="BD510" s="41"/>
      <c r="BE510" s="41"/>
      <c r="BF510" s="41"/>
      <c r="BG510" s="41"/>
      <c r="BH510" s="41"/>
      <c r="BI510" s="41"/>
      <c r="BJ510" s="41"/>
      <c r="BK510" s="41"/>
      <c r="BL510" s="41"/>
      <c r="BM510" s="41"/>
    </row>
    <row r="511" spans="2:65" s="44" customFormat="1" x14ac:dyDescent="0.25">
      <c r="B511" s="64"/>
      <c r="C511" s="60"/>
      <c r="D511" s="64"/>
      <c r="E511" s="60"/>
      <c r="G511" s="41"/>
      <c r="H511" s="41"/>
      <c r="I511" s="41"/>
      <c r="J511" s="41"/>
      <c r="K511" s="41"/>
      <c r="L511" s="41"/>
      <c r="M511" s="41"/>
      <c r="N511" s="41"/>
      <c r="O511" s="41"/>
      <c r="P511" s="41"/>
      <c r="Q511" s="41"/>
      <c r="R511" s="41"/>
      <c r="S511" s="41"/>
      <c r="T511" s="41"/>
      <c r="U511" s="41"/>
      <c r="V511" s="41"/>
      <c r="W511" s="41"/>
      <c r="X511" s="41"/>
      <c r="Y511" s="41"/>
      <c r="Z511" s="41"/>
      <c r="AA511" s="41"/>
      <c r="AB511" s="41"/>
      <c r="AC511" s="41"/>
      <c r="AD511" s="41"/>
      <c r="AE511" s="41"/>
      <c r="AF511" s="41"/>
      <c r="AG511" s="41"/>
      <c r="AH511" s="41"/>
      <c r="AI511" s="41"/>
      <c r="AJ511" s="41"/>
      <c r="AK511" s="41"/>
      <c r="AL511" s="41"/>
      <c r="AM511" s="41"/>
      <c r="AN511" s="41"/>
      <c r="AO511" s="41"/>
      <c r="AP511" s="41"/>
      <c r="AQ511" s="41"/>
      <c r="AR511" s="41"/>
      <c r="AS511" s="41"/>
      <c r="AT511" s="41"/>
      <c r="AU511" s="41"/>
      <c r="AV511" s="41"/>
      <c r="AW511" s="41"/>
      <c r="AX511" s="41"/>
      <c r="AY511" s="41"/>
      <c r="AZ511" s="41"/>
      <c r="BA511" s="41"/>
      <c r="BB511" s="41"/>
      <c r="BC511" s="41"/>
      <c r="BD511" s="41"/>
      <c r="BE511" s="41"/>
      <c r="BF511" s="41"/>
      <c r="BG511" s="41"/>
      <c r="BH511" s="41"/>
      <c r="BI511" s="41"/>
      <c r="BJ511" s="41"/>
      <c r="BK511" s="41"/>
      <c r="BL511" s="41"/>
      <c r="BM511" s="41"/>
    </row>
    <row r="512" spans="2:65" s="44" customFormat="1" x14ac:dyDescent="0.25">
      <c r="B512" s="64"/>
      <c r="C512" s="60"/>
      <c r="D512" s="64"/>
      <c r="E512" s="60"/>
      <c r="G512" s="41"/>
      <c r="H512" s="41"/>
      <c r="I512" s="41"/>
      <c r="J512" s="41"/>
      <c r="K512" s="41"/>
      <c r="L512" s="41"/>
      <c r="M512" s="41"/>
      <c r="N512" s="41"/>
      <c r="O512" s="41"/>
      <c r="P512" s="41"/>
      <c r="Q512" s="41"/>
      <c r="R512" s="41"/>
      <c r="S512" s="41"/>
      <c r="T512" s="41"/>
      <c r="U512" s="41"/>
      <c r="V512" s="41"/>
      <c r="W512" s="41"/>
      <c r="X512" s="41"/>
      <c r="Y512" s="41"/>
      <c r="Z512" s="41"/>
      <c r="AA512" s="41"/>
      <c r="AB512" s="41"/>
      <c r="AC512" s="41"/>
      <c r="AD512" s="41"/>
      <c r="AE512" s="41"/>
      <c r="AF512" s="41"/>
      <c r="AG512" s="41"/>
      <c r="AH512" s="41"/>
      <c r="AI512" s="41"/>
      <c r="AJ512" s="41"/>
      <c r="AK512" s="41"/>
      <c r="AL512" s="41"/>
      <c r="AM512" s="41"/>
      <c r="AN512" s="41"/>
      <c r="AO512" s="41"/>
      <c r="AP512" s="41"/>
      <c r="AQ512" s="41"/>
      <c r="AR512" s="41"/>
      <c r="AS512" s="41"/>
      <c r="AT512" s="41"/>
      <c r="AU512" s="41"/>
      <c r="AV512" s="41"/>
      <c r="AW512" s="41"/>
      <c r="AX512" s="41"/>
      <c r="AY512" s="41"/>
      <c r="AZ512" s="41"/>
      <c r="BA512" s="41"/>
      <c r="BB512" s="41"/>
      <c r="BC512" s="41"/>
      <c r="BD512" s="41"/>
      <c r="BE512" s="41"/>
      <c r="BF512" s="41"/>
      <c r="BG512" s="41"/>
      <c r="BH512" s="41"/>
      <c r="BI512" s="41"/>
      <c r="BJ512" s="41"/>
      <c r="BK512" s="41"/>
      <c r="BL512" s="41"/>
      <c r="BM512" s="41"/>
    </row>
    <row r="513" spans="2:65" s="44" customFormat="1" x14ac:dyDescent="0.25">
      <c r="B513" s="64"/>
      <c r="C513" s="60"/>
      <c r="D513" s="64"/>
      <c r="E513" s="60"/>
      <c r="G513" s="41"/>
      <c r="H513" s="41"/>
      <c r="I513" s="41"/>
      <c r="J513" s="41"/>
      <c r="K513" s="41"/>
      <c r="L513" s="41"/>
      <c r="M513" s="41"/>
      <c r="N513" s="41"/>
      <c r="O513" s="41"/>
      <c r="P513" s="41"/>
      <c r="Q513" s="41"/>
      <c r="R513" s="41"/>
      <c r="S513" s="41"/>
      <c r="T513" s="41"/>
      <c r="U513" s="41"/>
      <c r="V513" s="41"/>
      <c r="W513" s="41"/>
      <c r="X513" s="41"/>
      <c r="Y513" s="41"/>
      <c r="Z513" s="41"/>
      <c r="AA513" s="41"/>
      <c r="AB513" s="41"/>
      <c r="AC513" s="41"/>
      <c r="AD513" s="41"/>
      <c r="AE513" s="41"/>
      <c r="AF513" s="41"/>
      <c r="AG513" s="41"/>
      <c r="AH513" s="41"/>
      <c r="AI513" s="41"/>
      <c r="AJ513" s="41"/>
      <c r="AK513" s="41"/>
      <c r="AL513" s="41"/>
      <c r="AM513" s="41"/>
      <c r="AN513" s="41"/>
      <c r="AO513" s="41"/>
      <c r="AP513" s="41"/>
      <c r="AQ513" s="41"/>
      <c r="AR513" s="41"/>
      <c r="AS513" s="41"/>
      <c r="AT513" s="41"/>
      <c r="AU513" s="41"/>
      <c r="AV513" s="41"/>
      <c r="AW513" s="41"/>
      <c r="AX513" s="41"/>
      <c r="AY513" s="41"/>
      <c r="AZ513" s="41"/>
      <c r="BA513" s="41"/>
      <c r="BB513" s="41"/>
      <c r="BC513" s="41"/>
      <c r="BD513" s="41"/>
      <c r="BE513" s="41"/>
      <c r="BF513" s="41"/>
      <c r="BG513" s="41"/>
      <c r="BH513" s="41"/>
      <c r="BI513" s="41"/>
      <c r="BJ513" s="41"/>
      <c r="BK513" s="41"/>
      <c r="BL513" s="41"/>
      <c r="BM513" s="41"/>
    </row>
    <row r="514" spans="2:65" s="44" customFormat="1" x14ac:dyDescent="0.25">
      <c r="B514" s="64"/>
      <c r="C514" s="60"/>
      <c r="D514" s="64"/>
      <c r="E514" s="60"/>
      <c r="G514" s="41"/>
      <c r="H514" s="41"/>
      <c r="I514" s="41"/>
      <c r="J514" s="41"/>
      <c r="K514" s="41"/>
      <c r="L514" s="41"/>
      <c r="M514" s="41"/>
      <c r="N514" s="41"/>
      <c r="O514" s="41"/>
      <c r="P514" s="41"/>
      <c r="Q514" s="41"/>
      <c r="R514" s="41"/>
      <c r="S514" s="41"/>
      <c r="T514" s="41"/>
      <c r="U514" s="41"/>
      <c r="V514" s="41"/>
      <c r="W514" s="41"/>
      <c r="X514" s="41"/>
      <c r="Y514" s="41"/>
      <c r="Z514" s="41"/>
      <c r="AA514" s="41"/>
      <c r="AB514" s="41"/>
      <c r="AC514" s="41"/>
      <c r="AD514" s="41"/>
      <c r="AE514" s="41"/>
      <c r="AF514" s="41"/>
      <c r="AG514" s="41"/>
      <c r="AH514" s="41"/>
      <c r="AI514" s="41"/>
      <c r="AJ514" s="41"/>
      <c r="AK514" s="41"/>
      <c r="AL514" s="41"/>
      <c r="AM514" s="41"/>
      <c r="AN514" s="41"/>
      <c r="AO514" s="41"/>
      <c r="AP514" s="41"/>
      <c r="AQ514" s="41"/>
      <c r="AR514" s="41"/>
      <c r="AS514" s="41"/>
      <c r="AT514" s="41"/>
      <c r="AU514" s="41"/>
      <c r="AV514" s="41"/>
      <c r="AW514" s="41"/>
      <c r="AX514" s="41"/>
      <c r="AY514" s="41"/>
      <c r="AZ514" s="41"/>
      <c r="BA514" s="41"/>
      <c r="BB514" s="41"/>
      <c r="BC514" s="41"/>
      <c r="BD514" s="41"/>
      <c r="BE514" s="41"/>
      <c r="BF514" s="41"/>
      <c r="BG514" s="41"/>
      <c r="BH514" s="41"/>
      <c r="BI514" s="41"/>
      <c r="BJ514" s="41"/>
      <c r="BK514" s="41"/>
      <c r="BL514" s="41"/>
      <c r="BM514" s="41"/>
    </row>
    <row r="515" spans="2:65" s="44" customFormat="1" x14ac:dyDescent="0.25">
      <c r="B515" s="64"/>
      <c r="C515" s="60"/>
      <c r="D515" s="64"/>
      <c r="E515" s="60"/>
      <c r="G515" s="41"/>
      <c r="H515" s="41"/>
      <c r="I515" s="41"/>
      <c r="J515" s="41"/>
      <c r="K515" s="41"/>
      <c r="L515" s="41"/>
      <c r="M515" s="41"/>
      <c r="N515" s="41"/>
      <c r="O515" s="41"/>
      <c r="P515" s="41"/>
      <c r="Q515" s="41"/>
      <c r="R515" s="41"/>
      <c r="S515" s="41"/>
      <c r="T515" s="41"/>
      <c r="U515" s="41"/>
      <c r="V515" s="41"/>
      <c r="W515" s="41"/>
      <c r="X515" s="41"/>
      <c r="Y515" s="41"/>
      <c r="Z515" s="41"/>
      <c r="AA515" s="41"/>
      <c r="AB515" s="41"/>
      <c r="AC515" s="41"/>
      <c r="AD515" s="41"/>
      <c r="AE515" s="41"/>
      <c r="AF515" s="41"/>
      <c r="AG515" s="41"/>
      <c r="AH515" s="41"/>
      <c r="AI515" s="41"/>
      <c r="AJ515" s="41"/>
      <c r="AK515" s="41"/>
      <c r="AL515" s="41"/>
      <c r="AM515" s="41"/>
      <c r="AN515" s="41"/>
      <c r="AO515" s="41"/>
      <c r="AP515" s="41"/>
      <c r="AQ515" s="41"/>
      <c r="AR515" s="41"/>
      <c r="AS515" s="41"/>
      <c r="AT515" s="41"/>
      <c r="AU515" s="41"/>
      <c r="AV515" s="41"/>
      <c r="AW515" s="41"/>
      <c r="AX515" s="41"/>
      <c r="AY515" s="41"/>
      <c r="AZ515" s="41"/>
      <c r="BA515" s="41"/>
      <c r="BB515" s="41"/>
      <c r="BC515" s="41"/>
      <c r="BD515" s="41"/>
      <c r="BE515" s="41"/>
      <c r="BF515" s="41"/>
      <c r="BG515" s="41"/>
      <c r="BH515" s="41"/>
      <c r="BI515" s="41"/>
      <c r="BJ515" s="41"/>
      <c r="BK515" s="41"/>
      <c r="BL515" s="41"/>
      <c r="BM515" s="41"/>
    </row>
    <row r="516" spans="2:65" s="44" customFormat="1" x14ac:dyDescent="0.25">
      <c r="B516" s="64"/>
      <c r="C516" s="60"/>
      <c r="D516" s="64"/>
      <c r="E516" s="60"/>
      <c r="G516" s="41"/>
      <c r="H516" s="41"/>
      <c r="I516" s="41"/>
      <c r="J516" s="41"/>
      <c r="K516" s="41"/>
      <c r="L516" s="41"/>
      <c r="M516" s="41"/>
      <c r="N516" s="41"/>
      <c r="O516" s="41"/>
      <c r="P516" s="41"/>
      <c r="Q516" s="41"/>
      <c r="R516" s="41"/>
      <c r="S516" s="41"/>
      <c r="T516" s="41"/>
      <c r="U516" s="41"/>
      <c r="V516" s="41"/>
      <c r="W516" s="41"/>
      <c r="X516" s="41"/>
      <c r="Y516" s="41"/>
      <c r="Z516" s="41"/>
      <c r="AA516" s="41"/>
      <c r="AB516" s="41"/>
      <c r="AC516" s="41"/>
      <c r="AD516" s="41"/>
      <c r="AE516" s="41"/>
      <c r="AF516" s="41"/>
      <c r="AG516" s="41"/>
      <c r="AH516" s="41"/>
      <c r="AI516" s="41"/>
      <c r="AJ516" s="41"/>
      <c r="AK516" s="41"/>
      <c r="AL516" s="41"/>
      <c r="AM516" s="41"/>
      <c r="AN516" s="41"/>
      <c r="AO516" s="41"/>
      <c r="AP516" s="41"/>
      <c r="AQ516" s="41"/>
      <c r="AR516" s="41"/>
      <c r="AS516" s="41"/>
      <c r="AT516" s="41"/>
      <c r="AU516" s="41"/>
      <c r="AV516" s="41"/>
      <c r="AW516" s="41"/>
      <c r="AX516" s="41"/>
      <c r="AY516" s="41"/>
      <c r="AZ516" s="41"/>
      <c r="BA516" s="41"/>
      <c r="BB516" s="41"/>
      <c r="BC516" s="41"/>
      <c r="BD516" s="41"/>
      <c r="BE516" s="41"/>
      <c r="BF516" s="41"/>
      <c r="BG516" s="41"/>
      <c r="BH516" s="41"/>
      <c r="BI516" s="41"/>
      <c r="BJ516" s="41"/>
      <c r="BK516" s="41"/>
      <c r="BL516" s="41"/>
      <c r="BM516" s="41"/>
    </row>
    <row r="517" spans="2:65" s="44" customFormat="1" x14ac:dyDescent="0.25">
      <c r="B517" s="64"/>
      <c r="C517" s="60"/>
      <c r="D517" s="64"/>
      <c r="E517" s="60"/>
      <c r="G517" s="41"/>
      <c r="H517" s="41"/>
      <c r="I517" s="41"/>
      <c r="J517" s="41"/>
      <c r="K517" s="41"/>
      <c r="L517" s="41"/>
      <c r="M517" s="41"/>
      <c r="N517" s="41"/>
      <c r="O517" s="41"/>
      <c r="P517" s="41"/>
      <c r="Q517" s="41"/>
      <c r="R517" s="41"/>
      <c r="S517" s="41"/>
      <c r="T517" s="41"/>
      <c r="U517" s="41"/>
      <c r="V517" s="41"/>
      <c r="W517" s="41"/>
      <c r="X517" s="41"/>
      <c r="Y517" s="41"/>
      <c r="Z517" s="41"/>
      <c r="AA517" s="41"/>
      <c r="AB517" s="41"/>
      <c r="AC517" s="41"/>
      <c r="AD517" s="41"/>
      <c r="AE517" s="41"/>
      <c r="AF517" s="41"/>
      <c r="AG517" s="41"/>
      <c r="AH517" s="41"/>
      <c r="AI517" s="41"/>
      <c r="AJ517" s="41"/>
      <c r="AK517" s="41"/>
      <c r="AL517" s="41"/>
      <c r="AM517" s="41"/>
      <c r="AN517" s="41"/>
      <c r="AO517" s="41"/>
      <c r="AP517" s="41"/>
      <c r="AQ517" s="41"/>
      <c r="AR517" s="41"/>
      <c r="AS517" s="41"/>
      <c r="AT517" s="41"/>
      <c r="AU517" s="41"/>
      <c r="AV517" s="41"/>
      <c r="AW517" s="41"/>
      <c r="AX517" s="41"/>
      <c r="AY517" s="41"/>
      <c r="AZ517" s="41"/>
      <c r="BA517" s="41"/>
      <c r="BB517" s="41"/>
      <c r="BC517" s="41"/>
      <c r="BD517" s="41"/>
      <c r="BE517" s="41"/>
      <c r="BF517" s="41"/>
      <c r="BG517" s="41"/>
      <c r="BH517" s="41"/>
      <c r="BI517" s="41"/>
      <c r="BJ517" s="41"/>
      <c r="BK517" s="41"/>
      <c r="BL517" s="41"/>
      <c r="BM517" s="41"/>
    </row>
    <row r="518" spans="2:65" s="44" customFormat="1" x14ac:dyDescent="0.25">
      <c r="B518" s="64"/>
      <c r="C518" s="60"/>
      <c r="D518" s="64"/>
      <c r="E518" s="60"/>
      <c r="G518" s="41"/>
      <c r="H518" s="41"/>
      <c r="I518" s="41"/>
      <c r="J518" s="41"/>
      <c r="K518" s="41"/>
      <c r="L518" s="41"/>
      <c r="M518" s="41"/>
      <c r="N518" s="41"/>
      <c r="O518" s="41"/>
      <c r="P518" s="41"/>
      <c r="Q518" s="41"/>
      <c r="R518" s="41"/>
      <c r="S518" s="41"/>
      <c r="T518" s="41"/>
      <c r="U518" s="41"/>
      <c r="V518" s="41"/>
      <c r="W518" s="41"/>
      <c r="X518" s="41"/>
      <c r="Y518" s="41"/>
      <c r="Z518" s="41"/>
      <c r="AA518" s="41"/>
      <c r="AB518" s="41"/>
      <c r="AC518" s="41"/>
      <c r="AD518" s="41"/>
      <c r="AE518" s="41"/>
      <c r="AF518" s="41"/>
      <c r="AG518" s="41"/>
      <c r="AH518" s="41"/>
      <c r="AI518" s="41"/>
      <c r="AJ518" s="41"/>
      <c r="AK518" s="41"/>
      <c r="AL518" s="41"/>
      <c r="AM518" s="41"/>
      <c r="AN518" s="41"/>
      <c r="AO518" s="41"/>
      <c r="AP518" s="41"/>
      <c r="AQ518" s="41"/>
      <c r="AR518" s="41"/>
      <c r="AS518" s="41"/>
      <c r="AT518" s="41"/>
      <c r="AU518" s="41"/>
      <c r="AV518" s="41"/>
      <c r="AW518" s="41"/>
      <c r="AX518" s="41"/>
      <c r="AY518" s="41"/>
      <c r="AZ518" s="41"/>
      <c r="BA518" s="41"/>
      <c r="BB518" s="41"/>
      <c r="BC518" s="41"/>
      <c r="BD518" s="41"/>
      <c r="BE518" s="41"/>
      <c r="BF518" s="41"/>
      <c r="BG518" s="41"/>
      <c r="BH518" s="41"/>
      <c r="BI518" s="41"/>
      <c r="BJ518" s="41"/>
      <c r="BK518" s="41"/>
      <c r="BL518" s="41"/>
      <c r="BM518" s="41"/>
    </row>
    <row r="519" spans="2:65" s="44" customFormat="1" x14ac:dyDescent="0.25">
      <c r="B519" s="64"/>
      <c r="C519" s="60"/>
      <c r="D519" s="64"/>
      <c r="E519" s="60"/>
      <c r="G519" s="41"/>
      <c r="H519" s="41"/>
      <c r="I519" s="41"/>
      <c r="J519" s="41"/>
      <c r="K519" s="41"/>
      <c r="L519" s="41"/>
      <c r="M519" s="41"/>
      <c r="N519" s="41"/>
      <c r="O519" s="41"/>
      <c r="P519" s="41"/>
      <c r="Q519" s="41"/>
      <c r="R519" s="41"/>
      <c r="S519" s="41"/>
      <c r="T519" s="41"/>
      <c r="U519" s="41"/>
      <c r="V519" s="41"/>
      <c r="W519" s="41"/>
      <c r="X519" s="41"/>
      <c r="Y519" s="41"/>
      <c r="Z519" s="41"/>
      <c r="AA519" s="41"/>
      <c r="AB519" s="41"/>
      <c r="AC519" s="41"/>
      <c r="AD519" s="41"/>
      <c r="AE519" s="41"/>
      <c r="AF519" s="41"/>
      <c r="AG519" s="41"/>
      <c r="AH519" s="41"/>
      <c r="AI519" s="41"/>
      <c r="AJ519" s="41"/>
      <c r="AK519" s="41"/>
      <c r="AL519" s="41"/>
      <c r="AM519" s="41"/>
      <c r="AN519" s="41"/>
      <c r="AO519" s="41"/>
      <c r="AP519" s="41"/>
      <c r="AQ519" s="41"/>
      <c r="AR519" s="41"/>
      <c r="AS519" s="41"/>
      <c r="AT519" s="41"/>
      <c r="AU519" s="41"/>
      <c r="AV519" s="41"/>
      <c r="AW519" s="41"/>
      <c r="AX519" s="41"/>
      <c r="AY519" s="41"/>
      <c r="AZ519" s="41"/>
      <c r="BA519" s="41"/>
      <c r="BB519" s="41"/>
      <c r="BC519" s="41"/>
      <c r="BD519" s="41"/>
      <c r="BE519" s="41"/>
      <c r="BF519" s="41"/>
      <c r="BG519" s="41"/>
      <c r="BH519" s="41"/>
      <c r="BI519" s="41"/>
      <c r="BJ519" s="41"/>
      <c r="BK519" s="41"/>
      <c r="BL519" s="41"/>
      <c r="BM519" s="41"/>
    </row>
    <row r="520" spans="2:65" s="44" customFormat="1" x14ac:dyDescent="0.25">
      <c r="B520" s="64"/>
      <c r="C520" s="60"/>
      <c r="D520" s="64"/>
      <c r="E520" s="60"/>
      <c r="G520" s="41"/>
      <c r="H520" s="41"/>
      <c r="I520" s="41"/>
      <c r="J520" s="41"/>
      <c r="K520" s="41"/>
      <c r="L520" s="41"/>
      <c r="M520" s="41"/>
      <c r="N520" s="41"/>
      <c r="O520" s="41"/>
      <c r="P520" s="41"/>
      <c r="Q520" s="41"/>
      <c r="R520" s="41"/>
      <c r="S520" s="41"/>
      <c r="T520" s="41"/>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41"/>
      <c r="BJ520" s="41"/>
      <c r="BK520" s="41"/>
      <c r="BL520" s="41"/>
      <c r="BM520" s="41"/>
    </row>
    <row r="521" spans="2:65" s="44" customFormat="1" x14ac:dyDescent="0.25">
      <c r="B521" s="64"/>
      <c r="C521" s="60"/>
      <c r="D521" s="64"/>
      <c r="E521" s="60"/>
      <c r="G521" s="41"/>
      <c r="H521" s="41"/>
      <c r="I521" s="41"/>
      <c r="J521" s="41"/>
      <c r="K521" s="41"/>
      <c r="L521" s="41"/>
      <c r="M521" s="41"/>
      <c r="N521" s="41"/>
      <c r="O521" s="41"/>
      <c r="P521" s="41"/>
      <c r="Q521" s="41"/>
      <c r="R521" s="41"/>
      <c r="S521" s="41"/>
      <c r="T521" s="41"/>
      <c r="U521" s="41"/>
      <c r="V521" s="41"/>
      <c r="W521" s="41"/>
      <c r="X521" s="41"/>
      <c r="Y521" s="41"/>
      <c r="Z521" s="41"/>
      <c r="AA521" s="41"/>
      <c r="AB521" s="41"/>
      <c r="AC521" s="41"/>
      <c r="AD521" s="41"/>
      <c r="AE521" s="41"/>
      <c r="AF521" s="41"/>
      <c r="AG521" s="41"/>
      <c r="AH521" s="41"/>
      <c r="AI521" s="41"/>
      <c r="AJ521" s="41"/>
      <c r="AK521" s="41"/>
      <c r="AL521" s="41"/>
      <c r="AM521" s="41"/>
      <c r="AN521" s="41"/>
      <c r="AO521" s="41"/>
      <c r="AP521" s="41"/>
      <c r="AQ521" s="41"/>
      <c r="AR521" s="41"/>
      <c r="AS521" s="41"/>
      <c r="AT521" s="41"/>
      <c r="AU521" s="41"/>
      <c r="AV521" s="41"/>
      <c r="AW521" s="41"/>
      <c r="AX521" s="41"/>
      <c r="AY521" s="41"/>
      <c r="AZ521" s="41"/>
      <c r="BA521" s="41"/>
      <c r="BB521" s="41"/>
      <c r="BC521" s="41"/>
      <c r="BD521" s="41"/>
      <c r="BE521" s="41"/>
      <c r="BF521" s="41"/>
      <c r="BG521" s="41"/>
      <c r="BH521" s="41"/>
      <c r="BI521" s="41"/>
      <c r="BJ521" s="41"/>
      <c r="BK521" s="41"/>
      <c r="BL521" s="41"/>
      <c r="BM521" s="41"/>
    </row>
    <row r="522" spans="2:65" s="44" customFormat="1" x14ac:dyDescent="0.25">
      <c r="B522" s="64"/>
      <c r="C522" s="60"/>
      <c r="D522" s="64"/>
      <c r="E522" s="60"/>
      <c r="G522" s="41"/>
      <c r="H522" s="41"/>
      <c r="I522" s="41"/>
      <c r="J522" s="41"/>
      <c r="K522" s="41"/>
      <c r="L522" s="41"/>
      <c r="M522" s="41"/>
      <c r="N522" s="41"/>
      <c r="O522" s="41"/>
      <c r="P522" s="41"/>
      <c r="Q522" s="41"/>
      <c r="R522" s="41"/>
      <c r="S522" s="41"/>
      <c r="T522" s="41"/>
      <c r="U522" s="41"/>
      <c r="V522" s="41"/>
      <c r="W522" s="41"/>
      <c r="X522" s="41"/>
      <c r="Y522" s="41"/>
      <c r="Z522" s="41"/>
      <c r="AA522" s="41"/>
      <c r="AB522" s="41"/>
      <c r="AC522" s="41"/>
      <c r="AD522" s="41"/>
      <c r="AE522" s="41"/>
      <c r="AF522" s="41"/>
      <c r="AG522" s="41"/>
      <c r="AH522" s="41"/>
      <c r="AI522" s="41"/>
      <c r="AJ522" s="41"/>
      <c r="AK522" s="41"/>
      <c r="AL522" s="41"/>
      <c r="AM522" s="41"/>
      <c r="AN522" s="41"/>
      <c r="AO522" s="41"/>
      <c r="AP522" s="41"/>
      <c r="AQ522" s="41"/>
      <c r="AR522" s="41"/>
      <c r="AS522" s="41"/>
      <c r="AT522" s="41"/>
      <c r="AU522" s="41"/>
      <c r="AV522" s="41"/>
      <c r="AW522" s="41"/>
      <c r="AX522" s="41"/>
      <c r="AY522" s="41"/>
      <c r="AZ522" s="41"/>
      <c r="BA522" s="41"/>
      <c r="BB522" s="41"/>
      <c r="BC522" s="41"/>
      <c r="BD522" s="41"/>
      <c r="BE522" s="41"/>
      <c r="BF522" s="41"/>
      <c r="BG522" s="41"/>
      <c r="BH522" s="41"/>
      <c r="BI522" s="41"/>
      <c r="BJ522" s="41"/>
      <c r="BK522" s="41"/>
      <c r="BL522" s="41"/>
      <c r="BM522" s="41"/>
    </row>
    <row r="523" spans="2:65" s="44" customFormat="1" x14ac:dyDescent="0.25">
      <c r="B523" s="64"/>
      <c r="C523" s="60"/>
      <c r="D523" s="64"/>
      <c r="E523" s="60"/>
      <c r="G523" s="41"/>
      <c r="H523" s="41"/>
      <c r="I523" s="41"/>
      <c r="J523" s="41"/>
      <c r="K523" s="41"/>
      <c r="L523" s="41"/>
      <c r="M523" s="41"/>
      <c r="N523" s="41"/>
      <c r="O523" s="41"/>
      <c r="P523" s="41"/>
      <c r="Q523" s="41"/>
      <c r="R523" s="41"/>
      <c r="S523" s="41"/>
      <c r="T523" s="41"/>
      <c r="U523" s="41"/>
      <c r="V523" s="41"/>
      <c r="W523" s="41"/>
      <c r="X523" s="41"/>
      <c r="Y523" s="41"/>
      <c r="Z523" s="41"/>
      <c r="AA523" s="41"/>
      <c r="AB523" s="41"/>
      <c r="AC523" s="41"/>
      <c r="AD523" s="41"/>
      <c r="AE523" s="41"/>
      <c r="AF523" s="41"/>
      <c r="AG523" s="41"/>
      <c r="AH523" s="41"/>
      <c r="AI523" s="41"/>
      <c r="AJ523" s="41"/>
      <c r="AK523" s="41"/>
      <c r="AL523" s="41"/>
      <c r="AM523" s="41"/>
      <c r="AN523" s="41"/>
      <c r="AO523" s="41"/>
      <c r="AP523" s="41"/>
      <c r="AQ523" s="41"/>
      <c r="AR523" s="41"/>
      <c r="AS523" s="41"/>
      <c r="AT523" s="41"/>
      <c r="AU523" s="41"/>
      <c r="AV523" s="41"/>
      <c r="AW523" s="41"/>
      <c r="AX523" s="41"/>
      <c r="AY523" s="41"/>
      <c r="AZ523" s="41"/>
      <c r="BA523" s="41"/>
      <c r="BB523" s="41"/>
      <c r="BC523" s="41"/>
      <c r="BD523" s="41"/>
      <c r="BE523" s="41"/>
      <c r="BF523" s="41"/>
      <c r="BG523" s="41"/>
      <c r="BH523" s="41"/>
      <c r="BI523" s="41"/>
      <c r="BJ523" s="41"/>
      <c r="BK523" s="41"/>
      <c r="BL523" s="41"/>
      <c r="BM523" s="41"/>
    </row>
    <row r="524" spans="2:65" s="44" customFormat="1" x14ac:dyDescent="0.25">
      <c r="B524" s="64"/>
      <c r="C524" s="60"/>
      <c r="D524" s="64"/>
      <c r="E524" s="60"/>
      <c r="G524" s="41"/>
      <c r="H524" s="41"/>
      <c r="I524" s="41"/>
      <c r="J524" s="41"/>
      <c r="K524" s="41"/>
      <c r="L524" s="41"/>
      <c r="M524" s="41"/>
      <c r="N524" s="41"/>
      <c r="O524" s="41"/>
      <c r="P524" s="41"/>
      <c r="Q524" s="41"/>
      <c r="R524" s="41"/>
      <c r="S524" s="41"/>
      <c r="T524" s="41"/>
      <c r="U524" s="41"/>
      <c r="V524" s="41"/>
      <c r="W524" s="41"/>
      <c r="X524" s="41"/>
      <c r="Y524" s="41"/>
      <c r="Z524" s="41"/>
      <c r="AA524" s="41"/>
      <c r="AB524" s="41"/>
      <c r="AC524" s="41"/>
      <c r="AD524" s="41"/>
      <c r="AE524" s="41"/>
      <c r="AF524" s="41"/>
      <c r="AG524" s="41"/>
      <c r="AH524" s="41"/>
      <c r="AI524" s="41"/>
      <c r="AJ524" s="41"/>
      <c r="AK524" s="41"/>
      <c r="AL524" s="41"/>
      <c r="AM524" s="41"/>
      <c r="AN524" s="41"/>
      <c r="AO524" s="41"/>
      <c r="AP524" s="41"/>
      <c r="AQ524" s="41"/>
      <c r="AR524" s="41"/>
      <c r="AS524" s="41"/>
      <c r="AT524" s="41"/>
      <c r="AU524" s="41"/>
      <c r="AV524" s="41"/>
      <c r="AW524" s="41"/>
      <c r="AX524" s="41"/>
      <c r="AY524" s="41"/>
      <c r="AZ524" s="41"/>
      <c r="BA524" s="41"/>
      <c r="BB524" s="41"/>
      <c r="BC524" s="41"/>
      <c r="BD524" s="41"/>
      <c r="BE524" s="41"/>
      <c r="BF524" s="41"/>
      <c r="BG524" s="41"/>
      <c r="BH524" s="41"/>
      <c r="BI524" s="41"/>
      <c r="BJ524" s="41"/>
      <c r="BK524" s="41"/>
      <c r="BL524" s="41"/>
      <c r="BM524" s="41"/>
    </row>
    <row r="525" spans="2:65" s="44" customFormat="1" x14ac:dyDescent="0.25">
      <c r="B525" s="64"/>
      <c r="C525" s="60"/>
      <c r="D525" s="64"/>
      <c r="E525" s="60"/>
      <c r="G525" s="41"/>
      <c r="H525" s="41"/>
      <c r="I525" s="41"/>
      <c r="J525" s="41"/>
      <c r="K525" s="41"/>
      <c r="L525" s="41"/>
      <c r="M525" s="41"/>
      <c r="N525" s="41"/>
      <c r="O525" s="41"/>
      <c r="P525" s="41"/>
      <c r="Q525" s="41"/>
      <c r="R525" s="41"/>
      <c r="S525" s="41"/>
      <c r="T525" s="41"/>
      <c r="U525" s="41"/>
      <c r="V525" s="41"/>
      <c r="W525" s="41"/>
      <c r="X525" s="41"/>
      <c r="Y525" s="41"/>
      <c r="Z525" s="41"/>
      <c r="AA525" s="41"/>
      <c r="AB525" s="41"/>
      <c r="AC525" s="41"/>
      <c r="AD525" s="41"/>
      <c r="AE525" s="41"/>
      <c r="AF525" s="41"/>
      <c r="AG525" s="41"/>
      <c r="AH525" s="41"/>
      <c r="AI525" s="41"/>
      <c r="AJ525" s="41"/>
      <c r="AK525" s="41"/>
      <c r="AL525" s="41"/>
      <c r="AM525" s="41"/>
      <c r="AN525" s="41"/>
      <c r="AO525" s="41"/>
      <c r="AP525" s="41"/>
      <c r="AQ525" s="41"/>
      <c r="AR525" s="41"/>
      <c r="AS525" s="41"/>
      <c r="AT525" s="41"/>
      <c r="AU525" s="41"/>
      <c r="AV525" s="41"/>
      <c r="AW525" s="41"/>
      <c r="AX525" s="41"/>
      <c r="AY525" s="41"/>
      <c r="AZ525" s="41"/>
      <c r="BA525" s="41"/>
      <c r="BB525" s="41"/>
      <c r="BC525" s="41"/>
      <c r="BD525" s="41"/>
      <c r="BE525" s="41"/>
      <c r="BF525" s="41"/>
      <c r="BG525" s="41"/>
      <c r="BH525" s="41"/>
      <c r="BI525" s="41"/>
      <c r="BJ525" s="41"/>
      <c r="BK525" s="41"/>
      <c r="BL525" s="41"/>
      <c r="BM525" s="41"/>
    </row>
    <row r="526" spans="2:65" s="44" customFormat="1" x14ac:dyDescent="0.25">
      <c r="B526" s="64"/>
      <c r="C526" s="60"/>
      <c r="D526" s="64"/>
      <c r="E526" s="60"/>
      <c r="G526" s="41"/>
      <c r="H526" s="41"/>
      <c r="I526" s="41"/>
      <c r="J526" s="41"/>
      <c r="K526" s="41"/>
      <c r="L526" s="41"/>
      <c r="M526" s="41"/>
      <c r="N526" s="41"/>
      <c r="O526" s="41"/>
      <c r="P526" s="41"/>
      <c r="Q526" s="41"/>
      <c r="R526" s="41"/>
      <c r="S526" s="41"/>
      <c r="T526" s="41"/>
      <c r="U526" s="41"/>
      <c r="V526" s="41"/>
      <c r="W526" s="41"/>
      <c r="X526" s="41"/>
      <c r="Y526" s="41"/>
      <c r="Z526" s="41"/>
      <c r="AA526" s="41"/>
      <c r="AB526" s="41"/>
      <c r="AC526" s="41"/>
      <c r="AD526" s="41"/>
      <c r="AE526" s="41"/>
      <c r="AF526" s="41"/>
      <c r="AG526" s="41"/>
      <c r="AH526" s="41"/>
      <c r="AI526" s="41"/>
      <c r="AJ526" s="41"/>
      <c r="AK526" s="41"/>
      <c r="AL526" s="41"/>
      <c r="AM526" s="41"/>
      <c r="AN526" s="41"/>
      <c r="AO526" s="41"/>
      <c r="AP526" s="41"/>
      <c r="AQ526" s="41"/>
      <c r="AR526" s="41"/>
      <c r="AS526" s="41"/>
      <c r="AT526" s="41"/>
      <c r="AU526" s="41"/>
      <c r="AV526" s="41"/>
      <c r="AW526" s="41"/>
      <c r="AX526" s="41"/>
      <c r="AY526" s="41"/>
      <c r="AZ526" s="41"/>
      <c r="BA526" s="41"/>
      <c r="BB526" s="41"/>
      <c r="BC526" s="41"/>
      <c r="BD526" s="41"/>
      <c r="BE526" s="41"/>
      <c r="BF526" s="41"/>
      <c r="BG526" s="41"/>
      <c r="BH526" s="41"/>
      <c r="BI526" s="41"/>
      <c r="BJ526" s="41"/>
      <c r="BK526" s="41"/>
      <c r="BL526" s="41"/>
      <c r="BM526" s="41"/>
    </row>
    <row r="527" spans="2:65" s="44" customFormat="1" x14ac:dyDescent="0.25">
      <c r="B527" s="64"/>
      <c r="C527" s="60"/>
      <c r="D527" s="64"/>
      <c r="E527" s="60"/>
      <c r="G527" s="41"/>
      <c r="H527" s="41"/>
      <c r="I527" s="41"/>
      <c r="J527" s="41"/>
      <c r="K527" s="41"/>
      <c r="L527" s="41"/>
      <c r="M527" s="41"/>
      <c r="N527" s="41"/>
      <c r="O527" s="41"/>
      <c r="P527" s="41"/>
      <c r="Q527" s="41"/>
      <c r="R527" s="41"/>
      <c r="S527" s="41"/>
      <c r="T527" s="41"/>
      <c r="U527" s="41"/>
      <c r="V527" s="41"/>
      <c r="W527" s="41"/>
      <c r="X527" s="41"/>
      <c r="Y527" s="41"/>
      <c r="Z527" s="41"/>
      <c r="AA527" s="41"/>
      <c r="AB527" s="41"/>
      <c r="AC527" s="41"/>
      <c r="AD527" s="41"/>
      <c r="AE527" s="41"/>
      <c r="AF527" s="41"/>
      <c r="AG527" s="41"/>
      <c r="AH527" s="41"/>
      <c r="AI527" s="41"/>
      <c r="AJ527" s="41"/>
      <c r="AK527" s="41"/>
      <c r="AL527" s="41"/>
      <c r="AM527" s="41"/>
      <c r="AN527" s="41"/>
      <c r="AO527" s="41"/>
      <c r="AP527" s="41"/>
      <c r="AQ527" s="41"/>
      <c r="AR527" s="41"/>
      <c r="AS527" s="41"/>
      <c r="AT527" s="41"/>
      <c r="AU527" s="41"/>
      <c r="AV527" s="41"/>
      <c r="AW527" s="41"/>
      <c r="AX527" s="41"/>
      <c r="AY527" s="41"/>
      <c r="AZ527" s="41"/>
      <c r="BA527" s="41"/>
      <c r="BB527" s="41"/>
      <c r="BC527" s="41"/>
      <c r="BD527" s="41"/>
      <c r="BE527" s="41"/>
      <c r="BF527" s="41"/>
      <c r="BG527" s="41"/>
      <c r="BH527" s="41"/>
      <c r="BI527" s="41"/>
      <c r="BJ527" s="41"/>
      <c r="BK527" s="41"/>
      <c r="BL527" s="41"/>
      <c r="BM527" s="41"/>
    </row>
    <row r="528" spans="2:65" s="44" customFormat="1" x14ac:dyDescent="0.25">
      <c r="B528" s="64"/>
      <c r="C528" s="60"/>
      <c r="D528" s="64"/>
      <c r="E528" s="60"/>
      <c r="G528" s="41"/>
      <c r="H528" s="41"/>
      <c r="I528" s="41"/>
      <c r="J528" s="41"/>
      <c r="K528" s="41"/>
      <c r="L528" s="41"/>
      <c r="M528" s="41"/>
      <c r="N528" s="41"/>
      <c r="O528" s="41"/>
      <c r="P528" s="41"/>
      <c r="Q528" s="41"/>
      <c r="R528" s="41"/>
      <c r="S528" s="41"/>
      <c r="T528" s="41"/>
      <c r="U528" s="41"/>
      <c r="V528" s="41"/>
      <c r="W528" s="41"/>
      <c r="X528" s="41"/>
      <c r="Y528" s="41"/>
      <c r="Z528" s="41"/>
      <c r="AA528" s="41"/>
      <c r="AB528" s="41"/>
      <c r="AC528" s="41"/>
      <c r="AD528" s="41"/>
      <c r="AE528" s="41"/>
      <c r="AF528" s="41"/>
      <c r="AG528" s="41"/>
      <c r="AH528" s="41"/>
      <c r="AI528" s="41"/>
      <c r="AJ528" s="41"/>
      <c r="AK528" s="41"/>
      <c r="AL528" s="41"/>
      <c r="AM528" s="41"/>
      <c r="AN528" s="41"/>
      <c r="AO528" s="41"/>
      <c r="AP528" s="41"/>
      <c r="AQ528" s="41"/>
      <c r="AR528" s="41"/>
      <c r="AS528" s="41"/>
      <c r="AT528" s="41"/>
      <c r="AU528" s="41"/>
      <c r="AV528" s="41"/>
      <c r="AW528" s="41"/>
      <c r="AX528" s="41"/>
      <c r="AY528" s="41"/>
      <c r="AZ528" s="41"/>
      <c r="BA528" s="41"/>
      <c r="BB528" s="41"/>
      <c r="BC528" s="41"/>
      <c r="BD528" s="41"/>
      <c r="BE528" s="41"/>
      <c r="BF528" s="41"/>
      <c r="BG528" s="41"/>
      <c r="BH528" s="41"/>
      <c r="BI528" s="41"/>
      <c r="BJ528" s="41"/>
      <c r="BK528" s="41"/>
      <c r="BL528" s="41"/>
      <c r="BM528" s="41"/>
    </row>
    <row r="529" spans="2:65" s="44" customFormat="1" x14ac:dyDescent="0.25">
      <c r="B529" s="64"/>
      <c r="C529" s="60"/>
      <c r="D529" s="64"/>
      <c r="E529" s="60"/>
      <c r="G529" s="41"/>
      <c r="H529" s="41"/>
      <c r="I529" s="41"/>
      <c r="J529" s="41"/>
      <c r="K529" s="41"/>
      <c r="L529" s="41"/>
      <c r="M529" s="41"/>
      <c r="N529" s="41"/>
      <c r="O529" s="41"/>
      <c r="P529" s="41"/>
      <c r="Q529" s="41"/>
      <c r="R529" s="41"/>
      <c r="S529" s="41"/>
      <c r="T529" s="41"/>
      <c r="U529" s="41"/>
      <c r="V529" s="41"/>
      <c r="W529" s="41"/>
      <c r="X529" s="41"/>
      <c r="Y529" s="41"/>
      <c r="Z529" s="41"/>
      <c r="AA529" s="41"/>
      <c r="AB529" s="41"/>
      <c r="AC529" s="41"/>
      <c r="AD529" s="41"/>
      <c r="AE529" s="41"/>
      <c r="AF529" s="41"/>
      <c r="AG529" s="41"/>
      <c r="AH529" s="41"/>
      <c r="AI529" s="41"/>
      <c r="AJ529" s="41"/>
      <c r="AK529" s="41"/>
      <c r="AL529" s="41"/>
      <c r="AM529" s="41"/>
      <c r="AN529" s="41"/>
      <c r="AO529" s="41"/>
      <c r="AP529" s="41"/>
      <c r="AQ529" s="41"/>
      <c r="AR529" s="41"/>
      <c r="AS529" s="41"/>
      <c r="AT529" s="41"/>
      <c r="AU529" s="41"/>
      <c r="AV529" s="41"/>
      <c r="AW529" s="41"/>
      <c r="AX529" s="41"/>
      <c r="AY529" s="41"/>
      <c r="AZ529" s="41"/>
      <c r="BA529" s="41"/>
      <c r="BB529" s="41"/>
      <c r="BC529" s="41"/>
      <c r="BD529" s="41"/>
      <c r="BE529" s="41"/>
      <c r="BF529" s="41"/>
      <c r="BG529" s="41"/>
      <c r="BH529" s="41"/>
      <c r="BI529" s="41"/>
      <c r="BJ529" s="41"/>
      <c r="BK529" s="41"/>
      <c r="BL529" s="41"/>
      <c r="BM529" s="41"/>
    </row>
    <row r="530" spans="2:65" s="44" customFormat="1" x14ac:dyDescent="0.25">
      <c r="B530" s="64"/>
      <c r="C530" s="60"/>
      <c r="D530" s="64"/>
      <c r="E530" s="60"/>
      <c r="G530" s="41"/>
      <c r="H530" s="41"/>
      <c r="I530" s="41"/>
      <c r="J530" s="41"/>
      <c r="K530" s="41"/>
      <c r="L530" s="41"/>
      <c r="M530" s="41"/>
      <c r="N530" s="41"/>
      <c r="O530" s="41"/>
      <c r="P530" s="41"/>
      <c r="Q530" s="41"/>
      <c r="R530" s="41"/>
      <c r="S530" s="41"/>
      <c r="T530" s="41"/>
      <c r="U530" s="41"/>
      <c r="V530" s="41"/>
      <c r="W530" s="41"/>
      <c r="X530" s="41"/>
      <c r="Y530" s="41"/>
      <c r="Z530" s="41"/>
      <c r="AA530" s="41"/>
      <c r="AB530" s="41"/>
      <c r="AC530" s="41"/>
      <c r="AD530" s="41"/>
      <c r="AE530" s="41"/>
      <c r="AF530" s="41"/>
      <c r="AG530" s="41"/>
      <c r="AH530" s="41"/>
      <c r="AI530" s="41"/>
      <c r="AJ530" s="41"/>
      <c r="AK530" s="41"/>
      <c r="AL530" s="41"/>
      <c r="AM530" s="41"/>
      <c r="AN530" s="41"/>
      <c r="AO530" s="41"/>
      <c r="AP530" s="41"/>
      <c r="AQ530" s="41"/>
      <c r="AR530" s="41"/>
      <c r="AS530" s="41"/>
      <c r="AT530" s="41"/>
      <c r="AU530" s="41"/>
      <c r="AV530" s="41"/>
      <c r="AW530" s="41"/>
      <c r="AX530" s="41"/>
      <c r="AY530" s="41"/>
      <c r="AZ530" s="41"/>
      <c r="BA530" s="41"/>
      <c r="BB530" s="41"/>
      <c r="BC530" s="41"/>
      <c r="BD530" s="41"/>
      <c r="BE530" s="41"/>
      <c r="BF530" s="41"/>
      <c r="BG530" s="41"/>
      <c r="BH530" s="41"/>
      <c r="BI530" s="41"/>
      <c r="BJ530" s="41"/>
      <c r="BK530" s="41"/>
      <c r="BL530" s="41"/>
      <c r="BM530" s="41"/>
    </row>
    <row r="531" spans="2:65" s="44" customFormat="1" x14ac:dyDescent="0.25">
      <c r="B531" s="64"/>
      <c r="C531" s="60"/>
      <c r="D531" s="64"/>
      <c r="E531" s="60"/>
      <c r="G531" s="41"/>
      <c r="H531" s="41"/>
      <c r="I531" s="41"/>
      <c r="J531" s="41"/>
      <c r="K531" s="41"/>
      <c r="L531" s="41"/>
      <c r="M531" s="41"/>
      <c r="N531" s="41"/>
      <c r="O531" s="41"/>
      <c r="P531" s="41"/>
      <c r="Q531" s="41"/>
      <c r="R531" s="41"/>
      <c r="S531" s="41"/>
      <c r="T531" s="41"/>
      <c r="U531" s="41"/>
      <c r="V531" s="41"/>
      <c r="W531" s="41"/>
      <c r="X531" s="41"/>
      <c r="Y531" s="41"/>
      <c r="Z531" s="41"/>
      <c r="AA531" s="41"/>
      <c r="AB531" s="41"/>
      <c r="AC531" s="41"/>
      <c r="AD531" s="41"/>
      <c r="AE531" s="41"/>
      <c r="AF531" s="41"/>
      <c r="AG531" s="41"/>
      <c r="AH531" s="41"/>
      <c r="AI531" s="41"/>
      <c r="AJ531" s="41"/>
      <c r="AK531" s="41"/>
      <c r="AL531" s="41"/>
      <c r="AM531" s="41"/>
      <c r="AN531" s="41"/>
      <c r="AO531" s="41"/>
      <c r="AP531" s="41"/>
      <c r="AQ531" s="41"/>
      <c r="AR531" s="41"/>
      <c r="AS531" s="41"/>
      <c r="AT531" s="41"/>
      <c r="AU531" s="41"/>
      <c r="AV531" s="41"/>
      <c r="AW531" s="41"/>
      <c r="AX531" s="41"/>
      <c r="AY531" s="41"/>
      <c r="AZ531" s="41"/>
      <c r="BA531" s="41"/>
      <c r="BB531" s="41"/>
      <c r="BC531" s="41"/>
      <c r="BD531" s="41"/>
      <c r="BE531" s="41"/>
      <c r="BF531" s="41"/>
      <c r="BG531" s="41"/>
      <c r="BH531" s="41"/>
      <c r="BI531" s="41"/>
      <c r="BJ531" s="41"/>
      <c r="BK531" s="41"/>
      <c r="BL531" s="41"/>
      <c r="BM531" s="41"/>
    </row>
    <row r="532" spans="2:65" s="44" customFormat="1" x14ac:dyDescent="0.25">
      <c r="B532" s="64"/>
      <c r="C532" s="60"/>
      <c r="D532" s="64"/>
      <c r="E532" s="60"/>
      <c r="G532" s="41"/>
      <c r="H532" s="41"/>
      <c r="I532" s="41"/>
      <c r="J532" s="41"/>
      <c r="K532" s="41"/>
      <c r="L532" s="41"/>
      <c r="M532" s="41"/>
      <c r="N532" s="41"/>
      <c r="O532" s="41"/>
      <c r="P532" s="41"/>
      <c r="Q532" s="41"/>
      <c r="R532" s="41"/>
      <c r="S532" s="41"/>
      <c r="T532" s="41"/>
      <c r="U532" s="41"/>
      <c r="V532" s="41"/>
      <c r="W532" s="41"/>
      <c r="X532" s="41"/>
      <c r="Y532" s="41"/>
      <c r="Z532" s="41"/>
      <c r="AA532" s="41"/>
      <c r="AB532" s="41"/>
      <c r="AC532" s="41"/>
      <c r="AD532" s="41"/>
      <c r="AE532" s="41"/>
      <c r="AF532" s="41"/>
      <c r="AG532" s="41"/>
      <c r="AH532" s="41"/>
      <c r="AI532" s="41"/>
      <c r="AJ532" s="41"/>
      <c r="AK532" s="41"/>
      <c r="AL532" s="41"/>
      <c r="AM532" s="41"/>
      <c r="AN532" s="41"/>
      <c r="AO532" s="41"/>
      <c r="AP532" s="41"/>
      <c r="AQ532" s="41"/>
      <c r="AR532" s="41"/>
      <c r="AS532" s="41"/>
      <c r="AT532" s="41"/>
      <c r="AU532" s="41"/>
      <c r="AV532" s="41"/>
      <c r="AW532" s="41"/>
      <c r="AX532" s="41"/>
      <c r="AY532" s="41"/>
      <c r="AZ532" s="41"/>
      <c r="BA532" s="41"/>
      <c r="BB532" s="41"/>
      <c r="BC532" s="41"/>
      <c r="BD532" s="41"/>
      <c r="BE532" s="41"/>
      <c r="BF532" s="41"/>
      <c r="BG532" s="41"/>
      <c r="BH532" s="41"/>
      <c r="BI532" s="41"/>
      <c r="BJ532" s="41"/>
      <c r="BK532" s="41"/>
      <c r="BL532" s="41"/>
      <c r="BM532" s="41"/>
    </row>
    <row r="533" spans="2:65" s="44" customFormat="1" x14ac:dyDescent="0.25">
      <c r="B533" s="64"/>
      <c r="C533" s="60"/>
      <c r="D533" s="64"/>
      <c r="E533" s="60"/>
      <c r="G533" s="41"/>
      <c r="H533" s="41"/>
      <c r="I533" s="41"/>
      <c r="J533" s="41"/>
      <c r="K533" s="41"/>
      <c r="L533" s="41"/>
      <c r="M533" s="41"/>
      <c r="N533" s="41"/>
      <c r="O533" s="41"/>
      <c r="P533" s="41"/>
      <c r="Q533" s="41"/>
      <c r="R533" s="41"/>
      <c r="S533" s="41"/>
      <c r="T533" s="41"/>
      <c r="U533" s="41"/>
      <c r="V533" s="41"/>
      <c r="W533" s="41"/>
      <c r="X533" s="41"/>
      <c r="Y533" s="41"/>
      <c r="Z533" s="41"/>
      <c r="AA533" s="41"/>
      <c r="AB533" s="41"/>
      <c r="AC533" s="41"/>
      <c r="AD533" s="41"/>
      <c r="AE533" s="41"/>
      <c r="AF533" s="41"/>
      <c r="AG533" s="41"/>
      <c r="AH533" s="41"/>
      <c r="AI533" s="41"/>
      <c r="AJ533" s="41"/>
      <c r="AK533" s="41"/>
      <c r="AL533" s="41"/>
      <c r="AM533" s="41"/>
      <c r="AN533" s="41"/>
      <c r="AO533" s="41"/>
      <c r="AP533" s="41"/>
      <c r="AQ533" s="41"/>
      <c r="AR533" s="41"/>
      <c r="AS533" s="41"/>
      <c r="AT533" s="41"/>
      <c r="AU533" s="41"/>
      <c r="AV533" s="41"/>
      <c r="AW533" s="41"/>
      <c r="AX533" s="41"/>
      <c r="AY533" s="41"/>
      <c r="AZ533" s="41"/>
      <c r="BA533" s="41"/>
      <c r="BB533" s="41"/>
      <c r="BC533" s="41"/>
      <c r="BD533" s="41"/>
      <c r="BE533" s="41"/>
      <c r="BF533" s="41"/>
      <c r="BG533" s="41"/>
      <c r="BH533" s="41"/>
      <c r="BI533" s="41"/>
      <c r="BJ533" s="41"/>
      <c r="BK533" s="41"/>
      <c r="BL533" s="41"/>
      <c r="BM533" s="41"/>
    </row>
    <row r="534" spans="2:65" s="44" customFormat="1" x14ac:dyDescent="0.25">
      <c r="B534" s="64"/>
      <c r="C534" s="60"/>
      <c r="D534" s="64"/>
      <c r="E534" s="60"/>
      <c r="G534" s="41"/>
      <c r="H534" s="41"/>
      <c r="I534" s="41"/>
      <c r="J534" s="41"/>
      <c r="K534" s="41"/>
      <c r="L534" s="41"/>
      <c r="M534" s="41"/>
      <c r="N534" s="41"/>
      <c r="O534" s="41"/>
      <c r="P534" s="41"/>
      <c r="Q534" s="41"/>
      <c r="R534" s="41"/>
      <c r="S534" s="41"/>
      <c r="T534" s="41"/>
      <c r="U534" s="41"/>
      <c r="V534" s="41"/>
      <c r="W534" s="41"/>
      <c r="X534" s="41"/>
      <c r="Y534" s="41"/>
      <c r="Z534" s="41"/>
      <c r="AA534" s="41"/>
      <c r="AB534" s="41"/>
      <c r="AC534" s="41"/>
      <c r="AD534" s="41"/>
      <c r="AE534" s="41"/>
      <c r="AF534" s="41"/>
      <c r="AG534" s="41"/>
      <c r="AH534" s="41"/>
      <c r="AI534" s="41"/>
      <c r="AJ534" s="41"/>
      <c r="AK534" s="41"/>
      <c r="AL534" s="41"/>
      <c r="AM534" s="41"/>
      <c r="AN534" s="41"/>
      <c r="AO534" s="41"/>
      <c r="AP534" s="41"/>
      <c r="AQ534" s="41"/>
      <c r="AR534" s="41"/>
      <c r="AS534" s="41"/>
      <c r="AT534" s="41"/>
      <c r="AU534" s="41"/>
      <c r="AV534" s="41"/>
      <c r="AW534" s="41"/>
      <c r="AX534" s="41"/>
      <c r="AY534" s="41"/>
      <c r="AZ534" s="41"/>
      <c r="BA534" s="41"/>
      <c r="BB534" s="41"/>
      <c r="BC534" s="41"/>
      <c r="BD534" s="41"/>
      <c r="BE534" s="41"/>
      <c r="BF534" s="41"/>
      <c r="BG534" s="41"/>
      <c r="BH534" s="41"/>
      <c r="BI534" s="41"/>
      <c r="BJ534" s="41"/>
      <c r="BK534" s="41"/>
      <c r="BL534" s="41"/>
      <c r="BM534" s="41"/>
    </row>
    <row r="535" spans="2:65" s="44" customFormat="1" x14ac:dyDescent="0.25">
      <c r="B535" s="64"/>
      <c r="C535" s="60"/>
      <c r="D535" s="64"/>
      <c r="E535" s="60"/>
      <c r="G535" s="41"/>
      <c r="H535" s="41"/>
      <c r="I535" s="41"/>
      <c r="J535" s="41"/>
      <c r="K535" s="41"/>
      <c r="L535" s="41"/>
      <c r="M535" s="41"/>
      <c r="N535" s="41"/>
      <c r="O535" s="41"/>
      <c r="P535" s="41"/>
      <c r="Q535" s="41"/>
      <c r="R535" s="41"/>
      <c r="S535" s="41"/>
      <c r="T535" s="41"/>
      <c r="U535" s="41"/>
      <c r="V535" s="41"/>
      <c r="W535" s="41"/>
      <c r="X535" s="41"/>
      <c r="Y535" s="41"/>
      <c r="Z535" s="41"/>
      <c r="AA535" s="41"/>
      <c r="AB535" s="41"/>
      <c r="AC535" s="41"/>
      <c r="AD535" s="41"/>
      <c r="AE535" s="41"/>
      <c r="AF535" s="41"/>
      <c r="AG535" s="41"/>
      <c r="AH535" s="41"/>
      <c r="AI535" s="41"/>
      <c r="AJ535" s="41"/>
      <c r="AK535" s="41"/>
      <c r="AL535" s="41"/>
      <c r="AM535" s="41"/>
      <c r="AN535" s="41"/>
      <c r="AO535" s="41"/>
      <c r="AP535" s="41"/>
      <c r="AQ535" s="41"/>
      <c r="AR535" s="41"/>
      <c r="AS535" s="41"/>
      <c r="AT535" s="41"/>
      <c r="AU535" s="41"/>
      <c r="AV535" s="41"/>
      <c r="AW535" s="41"/>
      <c r="AX535" s="41"/>
      <c r="AY535" s="41"/>
      <c r="AZ535" s="41"/>
      <c r="BA535" s="41"/>
      <c r="BB535" s="41"/>
      <c r="BC535" s="41"/>
      <c r="BD535" s="41"/>
      <c r="BE535" s="41"/>
      <c r="BF535" s="41"/>
      <c r="BG535" s="41"/>
      <c r="BH535" s="41"/>
      <c r="BI535" s="41"/>
      <c r="BJ535" s="41"/>
      <c r="BK535" s="41"/>
      <c r="BL535" s="41"/>
      <c r="BM535" s="41"/>
    </row>
    <row r="536" spans="2:65" s="44" customFormat="1" x14ac:dyDescent="0.25">
      <c r="B536" s="64"/>
      <c r="C536" s="60"/>
      <c r="D536" s="64"/>
      <c r="E536" s="60"/>
      <c r="G536" s="41"/>
      <c r="H536" s="41"/>
      <c r="I536" s="41"/>
      <c r="J536" s="41"/>
      <c r="K536" s="41"/>
      <c r="L536" s="41"/>
      <c r="M536" s="41"/>
      <c r="N536" s="41"/>
      <c r="O536" s="41"/>
      <c r="P536" s="41"/>
      <c r="Q536" s="41"/>
      <c r="R536" s="41"/>
      <c r="S536" s="41"/>
      <c r="T536" s="41"/>
      <c r="U536" s="41"/>
      <c r="V536" s="41"/>
      <c r="W536" s="41"/>
      <c r="X536" s="41"/>
      <c r="Y536" s="41"/>
      <c r="Z536" s="41"/>
      <c r="AA536" s="41"/>
      <c r="AB536" s="41"/>
      <c r="AC536" s="41"/>
      <c r="AD536" s="41"/>
      <c r="AE536" s="41"/>
      <c r="AF536" s="41"/>
      <c r="AG536" s="41"/>
      <c r="AH536" s="41"/>
      <c r="AI536" s="41"/>
      <c r="AJ536" s="41"/>
      <c r="AK536" s="41"/>
      <c r="AL536" s="41"/>
      <c r="AM536" s="41"/>
      <c r="AN536" s="41"/>
      <c r="AO536" s="41"/>
      <c r="AP536" s="41"/>
      <c r="AQ536" s="41"/>
      <c r="AR536" s="41"/>
      <c r="AS536" s="41"/>
      <c r="AT536" s="41"/>
      <c r="AU536" s="41"/>
      <c r="AV536" s="41"/>
      <c r="AW536" s="41"/>
      <c r="AX536" s="41"/>
      <c r="AY536" s="41"/>
      <c r="AZ536" s="41"/>
      <c r="BA536" s="41"/>
      <c r="BB536" s="41"/>
      <c r="BC536" s="41"/>
      <c r="BD536" s="41"/>
      <c r="BE536" s="41"/>
      <c r="BF536" s="41"/>
      <c r="BG536" s="41"/>
      <c r="BH536" s="41"/>
      <c r="BI536" s="41"/>
      <c r="BJ536" s="41"/>
      <c r="BK536" s="41"/>
      <c r="BL536" s="41"/>
      <c r="BM536" s="41"/>
    </row>
    <row r="537" spans="2:65" s="44" customFormat="1" x14ac:dyDescent="0.25">
      <c r="B537" s="64"/>
      <c r="C537" s="60"/>
      <c r="D537" s="64"/>
      <c r="E537" s="60"/>
      <c r="G537" s="41"/>
      <c r="H537" s="41"/>
      <c r="I537" s="41"/>
      <c r="J537" s="41"/>
      <c r="K537" s="41"/>
      <c r="L537" s="41"/>
      <c r="M537" s="41"/>
      <c r="N537" s="41"/>
      <c r="O537" s="41"/>
      <c r="P537" s="41"/>
      <c r="Q537" s="41"/>
      <c r="R537" s="41"/>
      <c r="S537" s="41"/>
      <c r="T537" s="41"/>
      <c r="U537" s="41"/>
      <c r="V537" s="41"/>
      <c r="W537" s="41"/>
      <c r="X537" s="41"/>
      <c r="Y537" s="41"/>
      <c r="Z537" s="41"/>
      <c r="AA537" s="41"/>
      <c r="AB537" s="41"/>
      <c r="AC537" s="41"/>
      <c r="AD537" s="41"/>
      <c r="AE537" s="41"/>
      <c r="AF537" s="41"/>
      <c r="AG537" s="41"/>
      <c r="AH537" s="41"/>
      <c r="AI537" s="41"/>
      <c r="AJ537" s="41"/>
      <c r="AK537" s="41"/>
      <c r="AL537" s="41"/>
      <c r="AM537" s="41"/>
      <c r="AN537" s="41"/>
      <c r="AO537" s="41"/>
      <c r="AP537" s="41"/>
      <c r="AQ537" s="41"/>
      <c r="AR537" s="41"/>
      <c r="AS537" s="41"/>
      <c r="AT537" s="41"/>
      <c r="AU537" s="41"/>
      <c r="AV537" s="41"/>
      <c r="AW537" s="41"/>
      <c r="AX537" s="41"/>
      <c r="AY537" s="41"/>
      <c r="AZ537" s="41"/>
      <c r="BA537" s="41"/>
      <c r="BB537" s="41"/>
      <c r="BC537" s="41"/>
      <c r="BD537" s="41"/>
      <c r="BE537" s="41"/>
      <c r="BF537" s="41"/>
      <c r="BG537" s="41"/>
      <c r="BH537" s="41"/>
      <c r="BI537" s="41"/>
      <c r="BJ537" s="41"/>
      <c r="BK537" s="41"/>
      <c r="BL537" s="41"/>
      <c r="BM537" s="41"/>
    </row>
    <row r="538" spans="2:65" s="44" customFormat="1" x14ac:dyDescent="0.25">
      <c r="B538" s="64"/>
      <c r="C538" s="60"/>
      <c r="D538" s="64"/>
      <c r="E538" s="60"/>
      <c r="G538" s="41"/>
      <c r="H538" s="41"/>
      <c r="I538" s="41"/>
      <c r="J538" s="41"/>
      <c r="K538" s="41"/>
      <c r="L538" s="41"/>
      <c r="M538" s="41"/>
      <c r="N538" s="41"/>
      <c r="O538" s="41"/>
      <c r="P538" s="41"/>
      <c r="Q538" s="41"/>
      <c r="R538" s="41"/>
      <c r="S538" s="41"/>
      <c r="T538" s="41"/>
      <c r="U538" s="41"/>
      <c r="V538" s="41"/>
      <c r="W538" s="41"/>
      <c r="X538" s="41"/>
      <c r="Y538" s="41"/>
      <c r="Z538" s="41"/>
      <c r="AA538" s="41"/>
      <c r="AB538" s="41"/>
      <c r="AC538" s="41"/>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row>
    <row r="539" spans="2:65" s="44" customFormat="1" x14ac:dyDescent="0.25">
      <c r="B539" s="64"/>
      <c r="C539" s="60"/>
      <c r="D539" s="64"/>
      <c r="E539" s="60"/>
      <c r="G539" s="41"/>
      <c r="H539" s="41"/>
      <c r="I539" s="41"/>
      <c r="J539" s="41"/>
      <c r="K539" s="41"/>
      <c r="L539" s="41"/>
      <c r="M539" s="41"/>
      <c r="N539" s="41"/>
      <c r="O539" s="41"/>
      <c r="P539" s="41"/>
      <c r="Q539" s="41"/>
      <c r="R539" s="41"/>
      <c r="S539" s="41"/>
      <c r="T539" s="41"/>
      <c r="U539" s="41"/>
      <c r="V539" s="41"/>
      <c r="W539" s="41"/>
      <c r="X539" s="41"/>
      <c r="Y539" s="41"/>
      <c r="Z539" s="41"/>
      <c r="AA539" s="41"/>
      <c r="AB539" s="41"/>
      <c r="AC539" s="41"/>
      <c r="AD539" s="41"/>
      <c r="AE539" s="41"/>
      <c r="AF539" s="41"/>
      <c r="AG539" s="41"/>
      <c r="AH539" s="41"/>
      <c r="AI539" s="41"/>
      <c r="AJ539" s="41"/>
      <c r="AK539" s="41"/>
      <c r="AL539" s="41"/>
      <c r="AM539" s="41"/>
      <c r="AN539" s="41"/>
      <c r="AO539" s="41"/>
      <c r="AP539" s="41"/>
      <c r="AQ539" s="41"/>
      <c r="AR539" s="41"/>
      <c r="AS539" s="41"/>
      <c r="AT539" s="41"/>
      <c r="AU539" s="41"/>
      <c r="AV539" s="41"/>
      <c r="AW539" s="41"/>
      <c r="AX539" s="41"/>
      <c r="AY539" s="41"/>
      <c r="AZ539" s="41"/>
      <c r="BA539" s="41"/>
      <c r="BB539" s="41"/>
      <c r="BC539" s="41"/>
      <c r="BD539" s="41"/>
      <c r="BE539" s="41"/>
      <c r="BF539" s="41"/>
      <c r="BG539" s="41"/>
      <c r="BH539" s="41"/>
      <c r="BI539" s="41"/>
      <c r="BJ539" s="41"/>
      <c r="BK539" s="41"/>
      <c r="BL539" s="41"/>
      <c r="BM539" s="41"/>
    </row>
    <row r="540" spans="2:65" s="44" customFormat="1" x14ac:dyDescent="0.25">
      <c r="B540" s="64"/>
      <c r="C540" s="60"/>
      <c r="D540" s="64"/>
      <c r="E540" s="60"/>
      <c r="G540" s="41"/>
      <c r="H540" s="41"/>
      <c r="I540" s="41"/>
      <c r="J540" s="41"/>
      <c r="K540" s="41"/>
      <c r="L540" s="41"/>
      <c r="M540" s="41"/>
      <c r="N540" s="41"/>
      <c r="O540" s="41"/>
      <c r="P540" s="41"/>
      <c r="Q540" s="41"/>
      <c r="R540" s="41"/>
      <c r="S540" s="41"/>
      <c r="T540" s="41"/>
      <c r="U540" s="41"/>
      <c r="V540" s="41"/>
      <c r="W540" s="41"/>
      <c r="X540" s="41"/>
      <c r="Y540" s="41"/>
      <c r="Z540" s="41"/>
      <c r="AA540" s="41"/>
      <c r="AB540" s="41"/>
      <c r="AC540" s="41"/>
      <c r="AD540" s="41"/>
      <c r="AE540" s="41"/>
      <c r="AF540" s="41"/>
      <c r="AG540" s="41"/>
      <c r="AH540" s="41"/>
      <c r="AI540" s="41"/>
      <c r="AJ540" s="41"/>
      <c r="AK540" s="41"/>
      <c r="AL540" s="41"/>
      <c r="AM540" s="41"/>
      <c r="AN540" s="41"/>
      <c r="AO540" s="41"/>
      <c r="AP540" s="41"/>
      <c r="AQ540" s="41"/>
      <c r="AR540" s="41"/>
      <c r="AS540" s="41"/>
      <c r="AT540" s="41"/>
      <c r="AU540" s="41"/>
      <c r="AV540" s="41"/>
      <c r="AW540" s="41"/>
      <c r="AX540" s="41"/>
      <c r="AY540" s="41"/>
      <c r="AZ540" s="41"/>
      <c r="BA540" s="41"/>
      <c r="BB540" s="41"/>
      <c r="BC540" s="41"/>
      <c r="BD540" s="41"/>
      <c r="BE540" s="41"/>
      <c r="BF540" s="41"/>
      <c r="BG540" s="41"/>
      <c r="BH540" s="41"/>
      <c r="BI540" s="41"/>
      <c r="BJ540" s="41"/>
      <c r="BK540" s="41"/>
      <c r="BL540" s="41"/>
      <c r="BM540" s="41"/>
    </row>
    <row r="541" spans="2:65" s="44" customFormat="1" x14ac:dyDescent="0.25">
      <c r="B541" s="64"/>
      <c r="C541" s="60"/>
      <c r="D541" s="64"/>
      <c r="E541" s="60"/>
      <c r="G541" s="41"/>
      <c r="H541" s="41"/>
      <c r="I541" s="41"/>
      <c r="J541" s="41"/>
      <c r="K541" s="41"/>
      <c r="L541" s="41"/>
      <c r="M541" s="41"/>
      <c r="N541" s="41"/>
      <c r="O541" s="41"/>
      <c r="P541" s="41"/>
      <c r="Q541" s="41"/>
      <c r="R541" s="41"/>
      <c r="S541" s="41"/>
      <c r="T541" s="41"/>
      <c r="U541" s="41"/>
      <c r="V541" s="41"/>
      <c r="W541" s="41"/>
      <c r="X541" s="41"/>
      <c r="Y541" s="41"/>
      <c r="Z541" s="41"/>
      <c r="AA541" s="41"/>
      <c r="AB541" s="41"/>
      <c r="AC541" s="41"/>
      <c r="AD541" s="41"/>
      <c r="AE541" s="41"/>
      <c r="AF541" s="41"/>
      <c r="AG541" s="41"/>
      <c r="AH541" s="41"/>
      <c r="AI541" s="41"/>
      <c r="AJ541" s="41"/>
      <c r="AK541" s="41"/>
      <c r="AL541" s="41"/>
      <c r="AM541" s="41"/>
      <c r="AN541" s="41"/>
      <c r="AO541" s="41"/>
      <c r="AP541" s="41"/>
      <c r="AQ541" s="41"/>
      <c r="AR541" s="41"/>
      <c r="AS541" s="41"/>
      <c r="AT541" s="41"/>
      <c r="AU541" s="41"/>
      <c r="AV541" s="41"/>
      <c r="AW541" s="41"/>
      <c r="AX541" s="41"/>
      <c r="AY541" s="41"/>
      <c r="AZ541" s="41"/>
      <c r="BA541" s="41"/>
      <c r="BB541" s="41"/>
      <c r="BC541" s="41"/>
      <c r="BD541" s="41"/>
      <c r="BE541" s="41"/>
      <c r="BF541" s="41"/>
      <c r="BG541" s="41"/>
      <c r="BH541" s="41"/>
      <c r="BI541" s="41"/>
      <c r="BJ541" s="41"/>
      <c r="BK541" s="41"/>
      <c r="BL541" s="41"/>
      <c r="BM541" s="41"/>
    </row>
    <row r="542" spans="2:65" s="44" customFormat="1" x14ac:dyDescent="0.25">
      <c r="B542" s="64"/>
      <c r="C542" s="60"/>
      <c r="D542" s="64"/>
      <c r="E542" s="60"/>
      <c r="G542" s="41"/>
      <c r="H542" s="41"/>
      <c r="I542" s="41"/>
      <c r="J542" s="41"/>
      <c r="K542" s="41"/>
      <c r="L542" s="41"/>
      <c r="M542" s="41"/>
      <c r="N542" s="41"/>
      <c r="O542" s="41"/>
      <c r="P542" s="41"/>
      <c r="Q542" s="41"/>
      <c r="R542" s="41"/>
      <c r="S542" s="41"/>
      <c r="T542" s="41"/>
      <c r="U542" s="41"/>
      <c r="V542" s="41"/>
      <c r="W542" s="41"/>
      <c r="X542" s="41"/>
      <c r="Y542" s="41"/>
      <c r="Z542" s="41"/>
      <c r="AA542" s="41"/>
      <c r="AB542" s="41"/>
      <c r="AC542" s="41"/>
      <c r="AD542" s="41"/>
      <c r="AE542" s="41"/>
      <c r="AF542" s="41"/>
      <c r="AG542" s="41"/>
      <c r="AH542" s="41"/>
      <c r="AI542" s="41"/>
      <c r="AJ542" s="41"/>
      <c r="AK542" s="41"/>
      <c r="AL542" s="41"/>
      <c r="AM542" s="41"/>
      <c r="AN542" s="41"/>
      <c r="AO542" s="41"/>
      <c r="AP542" s="41"/>
      <c r="AQ542" s="41"/>
      <c r="AR542" s="41"/>
      <c r="AS542" s="41"/>
      <c r="AT542" s="41"/>
      <c r="AU542" s="41"/>
      <c r="AV542" s="41"/>
      <c r="AW542" s="41"/>
      <c r="AX542" s="41"/>
      <c r="AY542" s="41"/>
      <c r="AZ542" s="41"/>
      <c r="BA542" s="41"/>
      <c r="BB542" s="41"/>
      <c r="BC542" s="41"/>
      <c r="BD542" s="41"/>
      <c r="BE542" s="41"/>
      <c r="BF542" s="41"/>
      <c r="BG542" s="41"/>
      <c r="BH542" s="41"/>
      <c r="BI542" s="41"/>
      <c r="BJ542" s="41"/>
      <c r="BK542" s="41"/>
      <c r="BL542" s="41"/>
      <c r="BM542" s="41"/>
    </row>
    <row r="543" spans="2:65" s="44" customFormat="1" x14ac:dyDescent="0.25">
      <c r="B543" s="64"/>
      <c r="C543" s="60"/>
      <c r="D543" s="64"/>
      <c r="E543" s="60"/>
      <c r="G543" s="41"/>
      <c r="H543" s="41"/>
      <c r="I543" s="41"/>
      <c r="J543" s="41"/>
      <c r="K543" s="41"/>
      <c r="L543" s="41"/>
      <c r="M543" s="41"/>
      <c r="N543" s="41"/>
      <c r="O543" s="41"/>
      <c r="P543" s="41"/>
      <c r="Q543" s="41"/>
      <c r="R543" s="41"/>
      <c r="S543" s="41"/>
      <c r="T543" s="41"/>
      <c r="U543" s="41"/>
      <c r="V543" s="41"/>
      <c r="W543" s="41"/>
      <c r="X543" s="41"/>
      <c r="Y543" s="41"/>
      <c r="Z543" s="41"/>
      <c r="AA543" s="41"/>
      <c r="AB543" s="41"/>
      <c r="AC543" s="41"/>
      <c r="AD543" s="41"/>
      <c r="AE543" s="41"/>
      <c r="AF543" s="41"/>
      <c r="AG543" s="41"/>
      <c r="AH543" s="41"/>
      <c r="AI543" s="41"/>
      <c r="AJ543" s="41"/>
      <c r="AK543" s="41"/>
      <c r="AL543" s="41"/>
      <c r="AM543" s="41"/>
      <c r="AN543" s="41"/>
      <c r="AO543" s="41"/>
      <c r="AP543" s="41"/>
      <c r="AQ543" s="41"/>
      <c r="AR543" s="41"/>
      <c r="AS543" s="41"/>
      <c r="AT543" s="41"/>
      <c r="AU543" s="41"/>
      <c r="AV543" s="41"/>
      <c r="AW543" s="41"/>
      <c r="AX543" s="41"/>
      <c r="AY543" s="41"/>
      <c r="AZ543" s="41"/>
      <c r="BA543" s="41"/>
      <c r="BB543" s="41"/>
      <c r="BC543" s="41"/>
      <c r="BD543" s="41"/>
      <c r="BE543" s="41"/>
      <c r="BF543" s="41"/>
      <c r="BG543" s="41"/>
      <c r="BH543" s="41"/>
      <c r="BI543" s="41"/>
      <c r="BJ543" s="41"/>
      <c r="BK543" s="41"/>
      <c r="BL543" s="41"/>
      <c r="BM543" s="41"/>
    </row>
    <row r="544" spans="2:65" s="44" customFormat="1" x14ac:dyDescent="0.25">
      <c r="B544" s="64"/>
      <c r="C544" s="60"/>
      <c r="D544" s="64"/>
      <c r="E544" s="60"/>
      <c r="G544" s="41"/>
      <c r="H544" s="41"/>
      <c r="I544" s="41"/>
      <c r="J544" s="41"/>
      <c r="K544" s="41"/>
      <c r="L544" s="41"/>
      <c r="M544" s="41"/>
      <c r="N544" s="41"/>
      <c r="O544" s="41"/>
      <c r="P544" s="41"/>
      <c r="Q544" s="41"/>
      <c r="R544" s="41"/>
      <c r="S544" s="41"/>
      <c r="T544" s="41"/>
      <c r="U544" s="41"/>
      <c r="V544" s="41"/>
      <c r="W544" s="41"/>
      <c r="X544" s="41"/>
      <c r="Y544" s="41"/>
      <c r="Z544" s="41"/>
      <c r="AA544" s="41"/>
      <c r="AB544" s="41"/>
      <c r="AC544" s="41"/>
      <c r="AD544" s="41"/>
      <c r="AE544" s="41"/>
      <c r="AF544" s="41"/>
      <c r="AG544" s="41"/>
      <c r="AH544" s="41"/>
      <c r="AI544" s="41"/>
      <c r="AJ544" s="41"/>
      <c r="AK544" s="41"/>
      <c r="AL544" s="41"/>
      <c r="AM544" s="41"/>
      <c r="AN544" s="41"/>
      <c r="AO544" s="41"/>
      <c r="AP544" s="41"/>
      <c r="AQ544" s="41"/>
      <c r="AR544" s="41"/>
      <c r="AS544" s="41"/>
      <c r="AT544" s="41"/>
      <c r="AU544" s="41"/>
      <c r="AV544" s="41"/>
      <c r="AW544" s="41"/>
      <c r="AX544" s="41"/>
      <c r="AY544" s="41"/>
      <c r="AZ544" s="41"/>
      <c r="BA544" s="41"/>
      <c r="BB544" s="41"/>
      <c r="BC544" s="41"/>
      <c r="BD544" s="41"/>
      <c r="BE544" s="41"/>
      <c r="BF544" s="41"/>
      <c r="BG544" s="41"/>
      <c r="BH544" s="41"/>
      <c r="BI544" s="41"/>
      <c r="BJ544" s="41"/>
      <c r="BK544" s="41"/>
      <c r="BL544" s="41"/>
      <c r="BM544" s="41"/>
    </row>
    <row r="545" spans="2:65" s="44" customFormat="1" x14ac:dyDescent="0.25">
      <c r="B545" s="64"/>
      <c r="C545" s="60"/>
      <c r="D545" s="64"/>
      <c r="E545" s="60"/>
      <c r="G545" s="41"/>
      <c r="H545" s="41"/>
      <c r="I545" s="41"/>
      <c r="J545" s="41"/>
      <c r="K545" s="41"/>
      <c r="L545" s="41"/>
      <c r="M545" s="41"/>
      <c r="N545" s="41"/>
      <c r="O545" s="41"/>
      <c r="P545" s="41"/>
      <c r="Q545" s="41"/>
      <c r="R545" s="41"/>
      <c r="S545" s="41"/>
      <c r="T545" s="41"/>
      <c r="U545" s="41"/>
      <c r="V545" s="41"/>
      <c r="W545" s="41"/>
      <c r="X545" s="41"/>
      <c r="Y545" s="41"/>
      <c r="Z545" s="41"/>
      <c r="AA545" s="41"/>
      <c r="AB545" s="41"/>
      <c r="AC545" s="41"/>
      <c r="AD545" s="41"/>
      <c r="AE545" s="41"/>
      <c r="AF545" s="41"/>
      <c r="AG545" s="41"/>
      <c r="AH545" s="41"/>
      <c r="AI545" s="41"/>
      <c r="AJ545" s="41"/>
      <c r="AK545" s="41"/>
      <c r="AL545" s="41"/>
      <c r="AM545" s="41"/>
      <c r="AN545" s="41"/>
      <c r="AO545" s="41"/>
      <c r="AP545" s="41"/>
      <c r="AQ545" s="41"/>
      <c r="AR545" s="41"/>
      <c r="AS545" s="41"/>
      <c r="AT545" s="41"/>
      <c r="AU545" s="41"/>
      <c r="AV545" s="41"/>
      <c r="AW545" s="41"/>
      <c r="AX545" s="41"/>
      <c r="AY545" s="41"/>
      <c r="AZ545" s="41"/>
      <c r="BA545" s="41"/>
      <c r="BB545" s="41"/>
      <c r="BC545" s="41"/>
      <c r="BD545" s="41"/>
      <c r="BE545" s="41"/>
      <c r="BF545" s="41"/>
      <c r="BG545" s="41"/>
      <c r="BH545" s="41"/>
      <c r="BI545" s="41"/>
      <c r="BJ545" s="41"/>
      <c r="BK545" s="41"/>
      <c r="BL545" s="41"/>
      <c r="BM545" s="41"/>
    </row>
    <row r="546" spans="2:65" s="44" customFormat="1" x14ac:dyDescent="0.25">
      <c r="B546" s="64"/>
      <c r="C546" s="60"/>
      <c r="D546" s="64"/>
      <c r="E546" s="60"/>
      <c r="G546" s="41"/>
      <c r="H546" s="41"/>
      <c r="I546" s="41"/>
      <c r="J546" s="41"/>
      <c r="K546" s="41"/>
      <c r="L546" s="41"/>
      <c r="M546" s="41"/>
      <c r="N546" s="41"/>
      <c r="O546" s="41"/>
      <c r="P546" s="41"/>
      <c r="Q546" s="41"/>
      <c r="R546" s="41"/>
      <c r="S546" s="41"/>
      <c r="T546" s="41"/>
      <c r="U546" s="41"/>
      <c r="V546" s="41"/>
      <c r="W546" s="41"/>
      <c r="X546" s="41"/>
      <c r="Y546" s="41"/>
      <c r="Z546" s="41"/>
      <c r="AA546" s="41"/>
      <c r="AB546" s="41"/>
      <c r="AC546" s="41"/>
      <c r="AD546" s="41"/>
      <c r="AE546" s="41"/>
      <c r="AF546" s="41"/>
      <c r="AG546" s="41"/>
      <c r="AH546" s="41"/>
      <c r="AI546" s="41"/>
      <c r="AJ546" s="41"/>
      <c r="AK546" s="41"/>
      <c r="AL546" s="41"/>
      <c r="AM546" s="41"/>
      <c r="AN546" s="41"/>
      <c r="AO546" s="41"/>
      <c r="AP546" s="41"/>
      <c r="AQ546" s="41"/>
      <c r="AR546" s="41"/>
      <c r="AS546" s="41"/>
      <c r="AT546" s="41"/>
      <c r="AU546" s="41"/>
      <c r="AV546" s="41"/>
      <c r="AW546" s="41"/>
      <c r="AX546" s="41"/>
      <c r="AY546" s="41"/>
      <c r="AZ546" s="41"/>
      <c r="BA546" s="41"/>
      <c r="BB546" s="41"/>
      <c r="BC546" s="41"/>
      <c r="BD546" s="41"/>
      <c r="BE546" s="41"/>
      <c r="BF546" s="41"/>
      <c r="BG546" s="41"/>
      <c r="BH546" s="41"/>
      <c r="BI546" s="41"/>
      <c r="BJ546" s="41"/>
      <c r="BK546" s="41"/>
      <c r="BL546" s="41"/>
      <c r="BM546" s="41"/>
    </row>
    <row r="547" spans="2:65" s="44" customFormat="1" x14ac:dyDescent="0.25">
      <c r="B547" s="64"/>
      <c r="C547" s="60"/>
      <c r="D547" s="64"/>
      <c r="E547" s="60"/>
      <c r="G547" s="41"/>
      <c r="H547" s="41"/>
      <c r="I547" s="41"/>
      <c r="J547" s="41"/>
      <c r="K547" s="41"/>
      <c r="L547" s="41"/>
      <c r="M547" s="41"/>
      <c r="N547" s="41"/>
      <c r="O547" s="41"/>
      <c r="P547" s="41"/>
      <c r="Q547" s="41"/>
      <c r="R547" s="41"/>
      <c r="S547" s="41"/>
      <c r="T547" s="41"/>
      <c r="U547" s="41"/>
      <c r="V547" s="41"/>
      <c r="W547" s="41"/>
      <c r="X547" s="41"/>
      <c r="Y547" s="41"/>
      <c r="Z547" s="41"/>
      <c r="AA547" s="41"/>
      <c r="AB547" s="41"/>
      <c r="AC547" s="41"/>
      <c r="AD547" s="41"/>
      <c r="AE547" s="41"/>
      <c r="AF547" s="41"/>
      <c r="AG547" s="41"/>
      <c r="AH547" s="41"/>
      <c r="AI547" s="41"/>
      <c r="AJ547" s="41"/>
      <c r="AK547" s="41"/>
      <c r="AL547" s="41"/>
      <c r="AM547" s="41"/>
      <c r="AN547" s="41"/>
      <c r="AO547" s="41"/>
      <c r="AP547" s="41"/>
      <c r="AQ547" s="41"/>
      <c r="AR547" s="41"/>
      <c r="AS547" s="41"/>
      <c r="AT547" s="41"/>
      <c r="AU547" s="41"/>
      <c r="AV547" s="41"/>
      <c r="AW547" s="41"/>
      <c r="AX547" s="41"/>
      <c r="AY547" s="41"/>
      <c r="AZ547" s="41"/>
      <c r="BA547" s="41"/>
      <c r="BB547" s="41"/>
      <c r="BC547" s="41"/>
      <c r="BD547" s="41"/>
      <c r="BE547" s="41"/>
      <c r="BF547" s="41"/>
      <c r="BG547" s="41"/>
      <c r="BH547" s="41"/>
      <c r="BI547" s="41"/>
      <c r="BJ547" s="41"/>
      <c r="BK547" s="41"/>
      <c r="BL547" s="41"/>
      <c r="BM547" s="41"/>
    </row>
    <row r="548" spans="2:65" s="44" customFormat="1" x14ac:dyDescent="0.25">
      <c r="B548" s="64"/>
      <c r="C548" s="60"/>
      <c r="D548" s="64"/>
      <c r="E548" s="60"/>
      <c r="G548" s="41"/>
      <c r="H548" s="41"/>
      <c r="I548" s="41"/>
      <c r="J548" s="41"/>
      <c r="K548" s="41"/>
      <c r="L548" s="41"/>
      <c r="M548" s="41"/>
      <c r="N548" s="41"/>
      <c r="O548" s="41"/>
      <c r="P548" s="41"/>
      <c r="Q548" s="41"/>
      <c r="R548" s="41"/>
      <c r="S548" s="41"/>
      <c r="T548" s="41"/>
      <c r="U548" s="41"/>
      <c r="V548" s="41"/>
      <c r="W548" s="41"/>
      <c r="X548" s="41"/>
      <c r="Y548" s="41"/>
      <c r="Z548" s="41"/>
      <c r="AA548" s="41"/>
      <c r="AB548" s="41"/>
      <c r="AC548" s="41"/>
      <c r="AD548" s="41"/>
      <c r="AE548" s="41"/>
      <c r="AF548" s="41"/>
      <c r="AG548" s="41"/>
      <c r="AH548" s="41"/>
      <c r="AI548" s="41"/>
      <c r="AJ548" s="41"/>
      <c r="AK548" s="41"/>
      <c r="AL548" s="41"/>
      <c r="AM548" s="41"/>
      <c r="AN548" s="41"/>
      <c r="AO548" s="41"/>
      <c r="AP548" s="41"/>
      <c r="AQ548" s="41"/>
      <c r="AR548" s="41"/>
      <c r="AS548" s="41"/>
      <c r="AT548" s="41"/>
      <c r="AU548" s="41"/>
      <c r="AV548" s="41"/>
      <c r="AW548" s="41"/>
      <c r="AX548" s="41"/>
      <c r="AY548" s="41"/>
      <c r="AZ548" s="41"/>
      <c r="BA548" s="41"/>
      <c r="BB548" s="41"/>
      <c r="BC548" s="41"/>
      <c r="BD548" s="41"/>
      <c r="BE548" s="41"/>
      <c r="BF548" s="41"/>
      <c r="BG548" s="41"/>
      <c r="BH548" s="41"/>
      <c r="BI548" s="41"/>
      <c r="BJ548" s="41"/>
      <c r="BK548" s="41"/>
      <c r="BL548" s="41"/>
      <c r="BM548" s="41"/>
    </row>
    <row r="549" spans="2:65" s="44" customFormat="1" x14ac:dyDescent="0.25">
      <c r="B549" s="64"/>
      <c r="C549" s="60"/>
      <c r="D549" s="64"/>
      <c r="E549" s="60"/>
      <c r="G549" s="41"/>
      <c r="H549" s="41"/>
      <c r="I549" s="41"/>
      <c r="J549" s="41"/>
      <c r="K549" s="41"/>
      <c r="L549" s="41"/>
      <c r="M549" s="41"/>
      <c r="N549" s="41"/>
      <c r="O549" s="41"/>
      <c r="P549" s="41"/>
      <c r="Q549" s="41"/>
      <c r="R549" s="41"/>
      <c r="S549" s="41"/>
      <c r="T549" s="41"/>
      <c r="U549" s="41"/>
      <c r="V549" s="41"/>
      <c r="W549" s="41"/>
      <c r="X549" s="41"/>
      <c r="Y549" s="41"/>
      <c r="Z549" s="41"/>
      <c r="AA549" s="41"/>
      <c r="AB549" s="41"/>
      <c r="AC549" s="41"/>
      <c r="AD549" s="41"/>
      <c r="AE549" s="41"/>
      <c r="AF549" s="41"/>
      <c r="AG549" s="41"/>
      <c r="AH549" s="41"/>
      <c r="AI549" s="41"/>
      <c r="AJ549" s="41"/>
      <c r="AK549" s="41"/>
      <c r="AL549" s="41"/>
      <c r="AM549" s="41"/>
      <c r="AN549" s="41"/>
      <c r="AO549" s="41"/>
      <c r="AP549" s="41"/>
      <c r="AQ549" s="41"/>
      <c r="AR549" s="41"/>
      <c r="AS549" s="41"/>
      <c r="AT549" s="41"/>
      <c r="AU549" s="41"/>
      <c r="AV549" s="41"/>
      <c r="AW549" s="41"/>
      <c r="AX549" s="41"/>
      <c r="AY549" s="41"/>
      <c r="AZ549" s="41"/>
      <c r="BA549" s="41"/>
      <c r="BB549" s="41"/>
      <c r="BC549" s="41"/>
      <c r="BD549" s="41"/>
      <c r="BE549" s="41"/>
      <c r="BF549" s="41"/>
      <c r="BG549" s="41"/>
      <c r="BH549" s="41"/>
      <c r="BI549" s="41"/>
      <c r="BJ549" s="41"/>
      <c r="BK549" s="41"/>
      <c r="BL549" s="41"/>
      <c r="BM549" s="41"/>
    </row>
    <row r="550" spans="2:65" s="44" customFormat="1" x14ac:dyDescent="0.25">
      <c r="B550" s="64"/>
      <c r="C550" s="60"/>
      <c r="D550" s="64"/>
      <c r="E550" s="60"/>
      <c r="G550" s="41"/>
      <c r="H550" s="41"/>
      <c r="I550" s="41"/>
      <c r="J550" s="41"/>
      <c r="K550" s="41"/>
      <c r="L550" s="41"/>
      <c r="M550" s="41"/>
      <c r="N550" s="41"/>
      <c r="O550" s="41"/>
      <c r="P550" s="41"/>
      <c r="Q550" s="41"/>
      <c r="R550" s="41"/>
      <c r="S550" s="41"/>
      <c r="T550" s="41"/>
      <c r="U550" s="41"/>
      <c r="V550" s="41"/>
      <c r="W550" s="41"/>
      <c r="X550" s="41"/>
      <c r="Y550" s="41"/>
      <c r="Z550" s="41"/>
      <c r="AA550" s="41"/>
      <c r="AB550" s="41"/>
      <c r="AC550" s="41"/>
      <c r="AD550" s="41"/>
      <c r="AE550" s="41"/>
      <c r="AF550" s="41"/>
      <c r="AG550" s="41"/>
      <c r="AH550" s="41"/>
      <c r="AI550" s="41"/>
      <c r="AJ550" s="41"/>
      <c r="AK550" s="41"/>
      <c r="AL550" s="41"/>
      <c r="AM550" s="41"/>
      <c r="AN550" s="41"/>
      <c r="AO550" s="41"/>
      <c r="AP550" s="41"/>
      <c r="AQ550" s="41"/>
      <c r="AR550" s="41"/>
      <c r="AS550" s="41"/>
      <c r="AT550" s="41"/>
      <c r="AU550" s="41"/>
      <c r="AV550" s="41"/>
      <c r="AW550" s="41"/>
      <c r="AX550" s="41"/>
      <c r="AY550" s="41"/>
      <c r="AZ550" s="41"/>
      <c r="BA550" s="41"/>
      <c r="BB550" s="41"/>
      <c r="BC550" s="41"/>
      <c r="BD550" s="41"/>
      <c r="BE550" s="41"/>
      <c r="BF550" s="41"/>
      <c r="BG550" s="41"/>
      <c r="BH550" s="41"/>
      <c r="BI550" s="41"/>
      <c r="BJ550" s="41"/>
      <c r="BK550" s="41"/>
      <c r="BL550" s="41"/>
      <c r="BM550" s="41"/>
    </row>
    <row r="551" spans="2:65" s="44" customFormat="1" x14ac:dyDescent="0.25">
      <c r="B551" s="64"/>
      <c r="C551" s="60"/>
      <c r="D551" s="64"/>
      <c r="E551" s="60"/>
      <c r="G551" s="41"/>
      <c r="H551" s="41"/>
      <c r="I551" s="41"/>
      <c r="J551" s="41"/>
      <c r="K551" s="41"/>
      <c r="L551" s="41"/>
      <c r="M551" s="41"/>
      <c r="N551" s="41"/>
      <c r="O551" s="41"/>
      <c r="P551" s="41"/>
      <c r="Q551" s="41"/>
      <c r="R551" s="41"/>
      <c r="S551" s="41"/>
      <c r="T551" s="41"/>
      <c r="U551" s="41"/>
      <c r="V551" s="41"/>
      <c r="W551" s="41"/>
      <c r="X551" s="41"/>
      <c r="Y551" s="41"/>
      <c r="Z551" s="41"/>
      <c r="AA551" s="41"/>
      <c r="AB551" s="41"/>
      <c r="AC551" s="41"/>
      <c r="AD551" s="41"/>
      <c r="AE551" s="41"/>
      <c r="AF551" s="41"/>
      <c r="AG551" s="41"/>
      <c r="AH551" s="41"/>
      <c r="AI551" s="41"/>
      <c r="AJ551" s="41"/>
      <c r="AK551" s="41"/>
      <c r="AL551" s="41"/>
      <c r="AM551" s="41"/>
      <c r="AN551" s="41"/>
      <c r="AO551" s="41"/>
      <c r="AP551" s="41"/>
      <c r="AQ551" s="41"/>
      <c r="AR551" s="41"/>
      <c r="AS551" s="41"/>
      <c r="AT551" s="41"/>
      <c r="AU551" s="41"/>
      <c r="AV551" s="41"/>
      <c r="AW551" s="41"/>
      <c r="AX551" s="41"/>
      <c r="AY551" s="41"/>
      <c r="AZ551" s="41"/>
      <c r="BA551" s="41"/>
      <c r="BB551" s="41"/>
      <c r="BC551" s="41"/>
      <c r="BD551" s="41"/>
      <c r="BE551" s="41"/>
      <c r="BF551" s="41"/>
      <c r="BG551" s="41"/>
      <c r="BH551" s="41"/>
      <c r="BI551" s="41"/>
      <c r="BJ551" s="41"/>
      <c r="BK551" s="41"/>
      <c r="BL551" s="41"/>
      <c r="BM551" s="41"/>
    </row>
    <row r="552" spans="2:65" s="44" customFormat="1" x14ac:dyDescent="0.25">
      <c r="B552" s="64"/>
      <c r="C552" s="60"/>
      <c r="D552" s="64"/>
      <c r="E552" s="60"/>
      <c r="G552" s="41"/>
      <c r="H552" s="41"/>
      <c r="I552" s="41"/>
      <c r="J552" s="41"/>
      <c r="K552" s="41"/>
      <c r="L552" s="41"/>
      <c r="M552" s="41"/>
      <c r="N552" s="41"/>
      <c r="O552" s="41"/>
      <c r="P552" s="41"/>
      <c r="Q552" s="41"/>
      <c r="R552" s="41"/>
      <c r="S552" s="41"/>
      <c r="T552" s="41"/>
      <c r="U552" s="41"/>
      <c r="V552" s="41"/>
      <c r="W552" s="41"/>
      <c r="X552" s="41"/>
      <c r="Y552" s="41"/>
      <c r="Z552" s="41"/>
      <c r="AA552" s="41"/>
      <c r="AB552" s="41"/>
      <c r="AC552" s="41"/>
      <c r="AD552" s="41"/>
      <c r="AE552" s="41"/>
      <c r="AF552" s="41"/>
      <c r="AG552" s="41"/>
      <c r="AH552" s="41"/>
      <c r="AI552" s="41"/>
      <c r="AJ552" s="41"/>
      <c r="AK552" s="41"/>
      <c r="AL552" s="41"/>
      <c r="AM552" s="41"/>
      <c r="AN552" s="41"/>
      <c r="AO552" s="41"/>
      <c r="AP552" s="41"/>
      <c r="AQ552" s="41"/>
      <c r="AR552" s="41"/>
      <c r="AS552" s="41"/>
      <c r="AT552" s="41"/>
      <c r="AU552" s="41"/>
      <c r="AV552" s="41"/>
      <c r="AW552" s="41"/>
      <c r="AX552" s="41"/>
      <c r="AY552" s="41"/>
      <c r="AZ552" s="41"/>
      <c r="BA552" s="41"/>
      <c r="BB552" s="41"/>
      <c r="BC552" s="41"/>
      <c r="BD552" s="41"/>
      <c r="BE552" s="41"/>
      <c r="BF552" s="41"/>
      <c r="BG552" s="41"/>
      <c r="BH552" s="41"/>
      <c r="BI552" s="41"/>
      <c r="BJ552" s="41"/>
      <c r="BK552" s="41"/>
      <c r="BL552" s="41"/>
      <c r="BM552" s="41"/>
    </row>
    <row r="553" spans="2:65" s="44" customFormat="1" x14ac:dyDescent="0.25">
      <c r="B553" s="64"/>
      <c r="C553" s="60"/>
      <c r="D553" s="64"/>
      <c r="E553" s="60"/>
      <c r="G553" s="41"/>
      <c r="H553" s="41"/>
      <c r="I553" s="41"/>
      <c r="J553" s="41"/>
      <c r="K553" s="41"/>
      <c r="L553" s="41"/>
      <c r="M553" s="41"/>
      <c r="N553" s="41"/>
      <c r="O553" s="41"/>
      <c r="P553" s="41"/>
      <c r="Q553" s="41"/>
      <c r="R553" s="41"/>
      <c r="S553" s="41"/>
      <c r="T553" s="41"/>
      <c r="U553" s="41"/>
      <c r="V553" s="41"/>
      <c r="W553" s="41"/>
      <c r="X553" s="41"/>
      <c r="Y553" s="41"/>
      <c r="Z553" s="41"/>
      <c r="AA553" s="41"/>
      <c r="AB553" s="41"/>
      <c r="AC553" s="41"/>
      <c r="AD553" s="41"/>
      <c r="AE553" s="41"/>
      <c r="AF553" s="41"/>
      <c r="AG553" s="41"/>
      <c r="AH553" s="41"/>
      <c r="AI553" s="41"/>
      <c r="AJ553" s="41"/>
      <c r="AK553" s="41"/>
      <c r="AL553" s="41"/>
      <c r="AM553" s="41"/>
      <c r="AN553" s="41"/>
      <c r="AO553" s="41"/>
      <c r="AP553" s="41"/>
      <c r="AQ553" s="41"/>
      <c r="AR553" s="41"/>
      <c r="AS553" s="41"/>
      <c r="AT553" s="41"/>
      <c r="AU553" s="41"/>
      <c r="AV553" s="41"/>
      <c r="AW553" s="41"/>
      <c r="AX553" s="41"/>
      <c r="AY553" s="41"/>
      <c r="AZ553" s="41"/>
      <c r="BA553" s="41"/>
      <c r="BB553" s="41"/>
      <c r="BC553" s="41"/>
      <c r="BD553" s="41"/>
      <c r="BE553" s="41"/>
      <c r="BF553" s="41"/>
      <c r="BG553" s="41"/>
      <c r="BH553" s="41"/>
      <c r="BI553" s="41"/>
      <c r="BJ553" s="41"/>
      <c r="BK553" s="41"/>
      <c r="BL553" s="41"/>
      <c r="BM553" s="41"/>
    </row>
    <row r="554" spans="2:65" s="44" customFormat="1" x14ac:dyDescent="0.25">
      <c r="B554" s="64"/>
      <c r="C554" s="60"/>
      <c r="D554" s="64"/>
      <c r="E554" s="60"/>
      <c r="G554" s="41"/>
      <c r="H554" s="41"/>
      <c r="I554" s="41"/>
      <c r="J554" s="41"/>
      <c r="K554" s="41"/>
      <c r="L554" s="41"/>
      <c r="M554" s="41"/>
      <c r="N554" s="41"/>
      <c r="O554" s="41"/>
      <c r="P554" s="41"/>
      <c r="Q554" s="41"/>
      <c r="R554" s="41"/>
      <c r="S554" s="41"/>
      <c r="T554" s="41"/>
      <c r="U554" s="41"/>
      <c r="V554" s="41"/>
      <c r="W554" s="41"/>
      <c r="X554" s="41"/>
      <c r="Y554" s="41"/>
      <c r="Z554" s="41"/>
      <c r="AA554" s="41"/>
      <c r="AB554" s="41"/>
      <c r="AC554" s="41"/>
      <c r="AD554" s="41"/>
      <c r="AE554" s="41"/>
      <c r="AF554" s="41"/>
      <c r="AG554" s="41"/>
      <c r="AH554" s="41"/>
      <c r="AI554" s="41"/>
      <c r="AJ554" s="41"/>
      <c r="AK554" s="41"/>
      <c r="AL554" s="41"/>
      <c r="AM554" s="41"/>
      <c r="AN554" s="41"/>
      <c r="AO554" s="41"/>
      <c r="AP554" s="41"/>
      <c r="AQ554" s="41"/>
      <c r="AR554" s="41"/>
      <c r="AS554" s="41"/>
      <c r="AT554" s="41"/>
      <c r="AU554" s="41"/>
      <c r="AV554" s="41"/>
      <c r="AW554" s="41"/>
      <c r="AX554" s="41"/>
      <c r="AY554" s="41"/>
      <c r="AZ554" s="41"/>
      <c r="BA554" s="41"/>
      <c r="BB554" s="41"/>
      <c r="BC554" s="41"/>
      <c r="BD554" s="41"/>
      <c r="BE554" s="41"/>
      <c r="BF554" s="41"/>
      <c r="BG554" s="41"/>
      <c r="BH554" s="41"/>
      <c r="BI554" s="41"/>
      <c r="BJ554" s="41"/>
      <c r="BK554" s="41"/>
      <c r="BL554" s="41"/>
      <c r="BM554" s="41"/>
    </row>
    <row r="555" spans="2:65" s="44" customFormat="1" x14ac:dyDescent="0.25">
      <c r="B555" s="64"/>
      <c r="C555" s="60"/>
      <c r="D555" s="64"/>
      <c r="E555" s="60"/>
      <c r="G555" s="41"/>
      <c r="H555" s="41"/>
      <c r="I555" s="41"/>
      <c r="J555" s="41"/>
      <c r="K555" s="41"/>
      <c r="L555" s="41"/>
      <c r="M555" s="41"/>
      <c r="N555" s="41"/>
      <c r="O555" s="41"/>
      <c r="P555" s="41"/>
      <c r="Q555" s="41"/>
      <c r="R555" s="41"/>
      <c r="S555" s="41"/>
      <c r="T555" s="41"/>
      <c r="U555" s="41"/>
      <c r="V555" s="41"/>
      <c r="W555" s="41"/>
      <c r="X555" s="41"/>
      <c r="Y555" s="41"/>
      <c r="Z555" s="41"/>
      <c r="AA555" s="41"/>
      <c r="AB555" s="41"/>
      <c r="AC555" s="41"/>
      <c r="AD555" s="41"/>
      <c r="AE555" s="41"/>
      <c r="AF555" s="41"/>
      <c r="AG555" s="41"/>
      <c r="AH555" s="41"/>
      <c r="AI555" s="41"/>
      <c r="AJ555" s="41"/>
      <c r="AK555" s="41"/>
      <c r="AL555" s="41"/>
      <c r="AM555" s="41"/>
      <c r="AN555" s="41"/>
      <c r="AO555" s="41"/>
      <c r="AP555" s="41"/>
      <c r="AQ555" s="41"/>
      <c r="AR555" s="41"/>
      <c r="AS555" s="41"/>
      <c r="AT555" s="41"/>
      <c r="AU555" s="41"/>
      <c r="AV555" s="41"/>
      <c r="AW555" s="41"/>
      <c r="AX555" s="41"/>
      <c r="AY555" s="41"/>
      <c r="AZ555" s="41"/>
      <c r="BA555" s="41"/>
      <c r="BB555" s="41"/>
      <c r="BC555" s="41"/>
      <c r="BD555" s="41"/>
      <c r="BE555" s="41"/>
      <c r="BF555" s="41"/>
      <c r="BG555" s="41"/>
      <c r="BH555" s="41"/>
      <c r="BI555" s="41"/>
      <c r="BJ555" s="41"/>
      <c r="BK555" s="41"/>
      <c r="BL555" s="41"/>
      <c r="BM555" s="41"/>
    </row>
    <row r="556" spans="2:65" s="44" customFormat="1" x14ac:dyDescent="0.25">
      <c r="B556" s="64"/>
      <c r="C556" s="60"/>
      <c r="D556" s="64"/>
      <c r="E556" s="60"/>
      <c r="G556" s="41"/>
      <c r="H556" s="41"/>
      <c r="I556" s="41"/>
      <c r="J556" s="41"/>
      <c r="K556" s="41"/>
      <c r="L556" s="41"/>
      <c r="M556" s="41"/>
      <c r="N556" s="41"/>
      <c r="O556" s="41"/>
      <c r="P556" s="41"/>
      <c r="Q556" s="41"/>
      <c r="R556" s="41"/>
      <c r="S556" s="41"/>
      <c r="T556" s="41"/>
      <c r="U556" s="41"/>
      <c r="V556" s="41"/>
      <c r="W556" s="41"/>
      <c r="X556" s="41"/>
      <c r="Y556" s="41"/>
      <c r="Z556" s="41"/>
      <c r="AA556" s="41"/>
      <c r="AB556" s="41"/>
      <c r="AC556" s="41"/>
      <c r="AD556" s="41"/>
      <c r="AE556" s="41"/>
      <c r="AF556" s="41"/>
      <c r="AG556" s="41"/>
      <c r="AH556" s="41"/>
      <c r="AI556" s="41"/>
      <c r="AJ556" s="41"/>
      <c r="AK556" s="41"/>
      <c r="AL556" s="41"/>
      <c r="AM556" s="41"/>
      <c r="AN556" s="41"/>
      <c r="AO556" s="41"/>
      <c r="AP556" s="41"/>
      <c r="AQ556" s="41"/>
      <c r="AR556" s="41"/>
      <c r="AS556" s="41"/>
      <c r="AT556" s="41"/>
      <c r="AU556" s="41"/>
      <c r="AV556" s="41"/>
      <c r="AW556" s="41"/>
      <c r="AX556" s="41"/>
      <c r="AY556" s="41"/>
      <c r="AZ556" s="41"/>
      <c r="BA556" s="41"/>
      <c r="BB556" s="41"/>
      <c r="BC556" s="41"/>
      <c r="BD556" s="41"/>
      <c r="BE556" s="41"/>
      <c r="BF556" s="41"/>
      <c r="BG556" s="41"/>
      <c r="BH556" s="41"/>
      <c r="BI556" s="41"/>
      <c r="BJ556" s="41"/>
      <c r="BK556" s="41"/>
      <c r="BL556" s="41"/>
      <c r="BM556" s="41"/>
    </row>
    <row r="557" spans="2:65" s="44" customFormat="1" x14ac:dyDescent="0.25">
      <c r="B557" s="64"/>
      <c r="C557" s="60"/>
      <c r="D557" s="64"/>
      <c r="E557" s="60"/>
      <c r="G557" s="41"/>
      <c r="H557" s="41"/>
      <c r="I557" s="41"/>
      <c r="J557" s="41"/>
      <c r="K557" s="41"/>
      <c r="L557" s="41"/>
      <c r="M557" s="41"/>
      <c r="N557" s="41"/>
      <c r="O557" s="41"/>
      <c r="P557" s="41"/>
      <c r="Q557" s="41"/>
      <c r="R557" s="41"/>
      <c r="S557" s="41"/>
      <c r="T557" s="41"/>
      <c r="U557" s="41"/>
      <c r="V557" s="41"/>
      <c r="W557" s="41"/>
      <c r="X557" s="41"/>
      <c r="Y557" s="41"/>
      <c r="Z557" s="41"/>
      <c r="AA557" s="41"/>
      <c r="AB557" s="41"/>
      <c r="AC557" s="41"/>
      <c r="AD557" s="41"/>
      <c r="AE557" s="41"/>
      <c r="AF557" s="41"/>
      <c r="AG557" s="41"/>
      <c r="AH557" s="41"/>
      <c r="AI557" s="41"/>
      <c r="AJ557" s="41"/>
      <c r="AK557" s="41"/>
      <c r="AL557" s="41"/>
      <c r="AM557" s="41"/>
      <c r="AN557" s="41"/>
      <c r="AO557" s="41"/>
      <c r="AP557" s="41"/>
      <c r="AQ557" s="41"/>
      <c r="AR557" s="41"/>
      <c r="AS557" s="41"/>
      <c r="AT557" s="41"/>
      <c r="AU557" s="41"/>
      <c r="AV557" s="41"/>
      <c r="AW557" s="41"/>
      <c r="AX557" s="41"/>
      <c r="AY557" s="41"/>
      <c r="AZ557" s="41"/>
      <c r="BA557" s="41"/>
      <c r="BB557" s="41"/>
      <c r="BC557" s="41"/>
      <c r="BD557" s="41"/>
      <c r="BE557" s="41"/>
      <c r="BF557" s="41"/>
      <c r="BG557" s="41"/>
      <c r="BH557" s="41"/>
      <c r="BI557" s="41"/>
      <c r="BJ557" s="41"/>
      <c r="BK557" s="41"/>
      <c r="BL557" s="41"/>
      <c r="BM557" s="41"/>
    </row>
    <row r="558" spans="2:65" s="44" customFormat="1" x14ac:dyDescent="0.25">
      <c r="B558" s="64"/>
      <c r="C558" s="60"/>
      <c r="D558" s="64"/>
      <c r="E558" s="60"/>
      <c r="G558" s="41"/>
      <c r="H558" s="41"/>
      <c r="I558" s="41"/>
      <c r="J558" s="41"/>
      <c r="K558" s="41"/>
      <c r="L558" s="41"/>
      <c r="M558" s="41"/>
      <c r="N558" s="41"/>
      <c r="O558" s="41"/>
      <c r="P558" s="41"/>
      <c r="Q558" s="41"/>
      <c r="R558" s="41"/>
      <c r="S558" s="41"/>
      <c r="T558" s="41"/>
      <c r="U558" s="41"/>
      <c r="V558" s="41"/>
      <c r="W558" s="41"/>
      <c r="X558" s="41"/>
      <c r="Y558" s="41"/>
      <c r="Z558" s="41"/>
      <c r="AA558" s="41"/>
      <c r="AB558" s="41"/>
      <c r="AC558" s="41"/>
      <c r="AD558" s="41"/>
      <c r="AE558" s="41"/>
      <c r="AF558" s="41"/>
      <c r="AG558" s="41"/>
      <c r="AH558" s="41"/>
      <c r="AI558" s="41"/>
      <c r="AJ558" s="41"/>
      <c r="AK558" s="41"/>
      <c r="AL558" s="41"/>
      <c r="AM558" s="41"/>
      <c r="AN558" s="41"/>
      <c r="AO558" s="41"/>
      <c r="AP558" s="41"/>
      <c r="AQ558" s="41"/>
      <c r="AR558" s="41"/>
      <c r="AS558" s="41"/>
      <c r="AT558" s="41"/>
      <c r="AU558" s="41"/>
      <c r="AV558" s="41"/>
      <c r="AW558" s="41"/>
      <c r="AX558" s="41"/>
      <c r="AY558" s="41"/>
      <c r="AZ558" s="41"/>
      <c r="BA558" s="41"/>
      <c r="BB558" s="41"/>
      <c r="BC558" s="41"/>
      <c r="BD558" s="41"/>
      <c r="BE558" s="41"/>
      <c r="BF558" s="41"/>
      <c r="BG558" s="41"/>
      <c r="BH558" s="41"/>
      <c r="BI558" s="41"/>
      <c r="BJ558" s="41"/>
      <c r="BK558" s="41"/>
      <c r="BL558" s="41"/>
      <c r="BM558" s="41"/>
    </row>
    <row r="559" spans="2:65" s="44" customFormat="1" x14ac:dyDescent="0.25">
      <c r="B559" s="64"/>
      <c r="C559" s="60"/>
      <c r="D559" s="64"/>
      <c r="E559" s="60"/>
      <c r="G559" s="41"/>
      <c r="H559" s="41"/>
      <c r="I559" s="41"/>
      <c r="J559" s="41"/>
      <c r="K559" s="41"/>
      <c r="L559" s="41"/>
      <c r="M559" s="41"/>
      <c r="N559" s="41"/>
      <c r="O559" s="41"/>
      <c r="P559" s="41"/>
      <c r="Q559" s="41"/>
      <c r="R559" s="41"/>
      <c r="S559" s="41"/>
      <c r="T559" s="41"/>
      <c r="U559" s="41"/>
      <c r="V559" s="41"/>
      <c r="W559" s="41"/>
      <c r="X559" s="41"/>
      <c r="Y559" s="41"/>
      <c r="Z559" s="41"/>
      <c r="AA559" s="41"/>
      <c r="AB559" s="41"/>
      <c r="AC559" s="41"/>
      <c r="AD559" s="41"/>
      <c r="AE559" s="41"/>
      <c r="AF559" s="41"/>
      <c r="AG559" s="41"/>
      <c r="AH559" s="41"/>
      <c r="AI559" s="41"/>
      <c r="AJ559" s="41"/>
      <c r="AK559" s="41"/>
      <c r="AL559" s="41"/>
      <c r="AM559" s="41"/>
      <c r="AN559" s="41"/>
      <c r="AO559" s="41"/>
      <c r="AP559" s="41"/>
      <c r="AQ559" s="41"/>
      <c r="AR559" s="41"/>
      <c r="AS559" s="41"/>
      <c r="AT559" s="41"/>
      <c r="AU559" s="41"/>
      <c r="AV559" s="41"/>
      <c r="AW559" s="41"/>
      <c r="AX559" s="41"/>
      <c r="AY559" s="41"/>
      <c r="AZ559" s="41"/>
      <c r="BA559" s="41"/>
      <c r="BB559" s="41"/>
      <c r="BC559" s="41"/>
      <c r="BD559" s="41"/>
      <c r="BE559" s="41"/>
      <c r="BF559" s="41"/>
      <c r="BG559" s="41"/>
      <c r="BH559" s="41"/>
      <c r="BI559" s="41"/>
      <c r="BJ559" s="41"/>
      <c r="BK559" s="41"/>
      <c r="BL559" s="41"/>
      <c r="BM559" s="41"/>
    </row>
    <row r="560" spans="2:65" s="44" customFormat="1" x14ac:dyDescent="0.25">
      <c r="B560" s="64"/>
      <c r="C560" s="60"/>
      <c r="D560" s="64"/>
      <c r="E560" s="60"/>
      <c r="G560" s="41"/>
      <c r="H560" s="41"/>
      <c r="I560" s="41"/>
      <c r="J560" s="41"/>
      <c r="K560" s="41"/>
      <c r="L560" s="41"/>
      <c r="M560" s="41"/>
      <c r="N560" s="41"/>
      <c r="O560" s="41"/>
      <c r="P560" s="41"/>
      <c r="Q560" s="41"/>
      <c r="R560" s="41"/>
      <c r="S560" s="41"/>
      <c r="T560" s="41"/>
      <c r="U560" s="41"/>
      <c r="V560" s="41"/>
      <c r="W560" s="41"/>
      <c r="X560" s="41"/>
      <c r="Y560" s="41"/>
      <c r="Z560" s="41"/>
      <c r="AA560" s="41"/>
      <c r="AB560" s="41"/>
      <c r="AC560" s="41"/>
      <c r="AD560" s="41"/>
      <c r="AE560" s="41"/>
      <c r="AF560" s="41"/>
      <c r="AG560" s="41"/>
      <c r="AH560" s="41"/>
      <c r="AI560" s="41"/>
      <c r="AJ560" s="41"/>
      <c r="AK560" s="41"/>
      <c r="AL560" s="41"/>
      <c r="AM560" s="41"/>
      <c r="AN560" s="41"/>
      <c r="AO560" s="41"/>
      <c r="AP560" s="41"/>
      <c r="AQ560" s="41"/>
      <c r="AR560" s="41"/>
      <c r="AS560" s="41"/>
      <c r="AT560" s="41"/>
      <c r="AU560" s="41"/>
      <c r="AV560" s="41"/>
      <c r="AW560" s="41"/>
      <c r="AX560" s="41"/>
      <c r="AY560" s="41"/>
      <c r="AZ560" s="41"/>
      <c r="BA560" s="41"/>
      <c r="BB560" s="41"/>
      <c r="BC560" s="41"/>
      <c r="BD560" s="41"/>
      <c r="BE560" s="41"/>
      <c r="BF560" s="41"/>
      <c r="BG560" s="41"/>
      <c r="BH560" s="41"/>
      <c r="BI560" s="41"/>
      <c r="BJ560" s="41"/>
      <c r="BK560" s="41"/>
      <c r="BL560" s="41"/>
      <c r="BM560" s="41"/>
    </row>
    <row r="561" spans="1:65" s="44" customFormat="1" x14ac:dyDescent="0.25">
      <c r="B561" s="64"/>
      <c r="C561" s="60"/>
      <c r="D561" s="64"/>
      <c r="E561" s="60"/>
      <c r="G561" s="41"/>
      <c r="H561" s="41"/>
      <c r="I561" s="41"/>
      <c r="J561" s="41"/>
      <c r="K561" s="41"/>
      <c r="L561" s="41"/>
      <c r="M561" s="41"/>
      <c r="N561" s="41"/>
      <c r="O561" s="41"/>
      <c r="P561" s="41"/>
      <c r="Q561" s="41"/>
      <c r="R561" s="41"/>
      <c r="S561" s="41"/>
      <c r="T561" s="41"/>
      <c r="U561" s="41"/>
      <c r="V561" s="41"/>
      <c r="W561" s="41"/>
      <c r="X561" s="41"/>
      <c r="Y561" s="41"/>
      <c r="Z561" s="41"/>
      <c r="AA561" s="41"/>
      <c r="AB561" s="41"/>
      <c r="AC561" s="41"/>
      <c r="AD561" s="41"/>
      <c r="AE561" s="41"/>
      <c r="AF561" s="41"/>
      <c r="AG561" s="41"/>
      <c r="AH561" s="41"/>
      <c r="AI561" s="41"/>
      <c r="AJ561" s="41"/>
      <c r="AK561" s="41"/>
      <c r="AL561" s="41"/>
      <c r="AM561" s="41"/>
      <c r="AN561" s="41"/>
      <c r="AO561" s="41"/>
      <c r="AP561" s="41"/>
      <c r="AQ561" s="41"/>
      <c r="AR561" s="41"/>
      <c r="AS561" s="41"/>
      <c r="AT561" s="41"/>
      <c r="AU561" s="41"/>
      <c r="AV561" s="41"/>
      <c r="AW561" s="41"/>
      <c r="AX561" s="41"/>
      <c r="AY561" s="41"/>
      <c r="AZ561" s="41"/>
      <c r="BA561" s="41"/>
      <c r="BB561" s="41"/>
      <c r="BC561" s="41"/>
      <c r="BD561" s="41"/>
      <c r="BE561" s="41"/>
      <c r="BF561" s="41"/>
      <c r="BG561" s="41"/>
      <c r="BH561" s="41"/>
      <c r="BI561" s="41"/>
      <c r="BJ561" s="41"/>
      <c r="BK561" s="41"/>
      <c r="BL561" s="41"/>
      <c r="BM561" s="41"/>
    </row>
    <row r="562" spans="1:65" s="44" customFormat="1" x14ac:dyDescent="0.25">
      <c r="B562" s="64"/>
      <c r="C562" s="60"/>
      <c r="D562" s="64"/>
      <c r="E562" s="60"/>
      <c r="G562" s="41"/>
      <c r="H562" s="41"/>
      <c r="I562" s="41"/>
      <c r="J562" s="41"/>
      <c r="K562" s="41"/>
      <c r="L562" s="41"/>
      <c r="M562" s="41"/>
      <c r="N562" s="41"/>
      <c r="O562" s="41"/>
      <c r="P562" s="41"/>
      <c r="Q562" s="41"/>
      <c r="R562" s="41"/>
      <c r="S562" s="41"/>
      <c r="T562" s="41"/>
      <c r="U562" s="41"/>
      <c r="V562" s="41"/>
      <c r="W562" s="41"/>
      <c r="X562" s="41"/>
      <c r="Y562" s="41"/>
      <c r="Z562" s="41"/>
      <c r="AA562" s="41"/>
      <c r="AB562" s="41"/>
      <c r="AC562" s="41"/>
      <c r="AD562" s="41"/>
      <c r="AE562" s="41"/>
      <c r="AF562" s="41"/>
      <c r="AG562" s="41"/>
      <c r="AH562" s="41"/>
      <c r="AI562" s="41"/>
      <c r="AJ562" s="41"/>
      <c r="AK562" s="41"/>
      <c r="AL562" s="41"/>
      <c r="AM562" s="41"/>
      <c r="AN562" s="41"/>
      <c r="AO562" s="41"/>
      <c r="AP562" s="41"/>
      <c r="AQ562" s="41"/>
      <c r="AR562" s="41"/>
      <c r="AS562" s="41"/>
      <c r="AT562" s="41"/>
      <c r="AU562" s="41"/>
      <c r="AV562" s="41"/>
      <c r="AW562" s="41"/>
      <c r="AX562" s="41"/>
      <c r="AY562" s="41"/>
      <c r="AZ562" s="41"/>
      <c r="BA562" s="41"/>
      <c r="BB562" s="41"/>
      <c r="BC562" s="41"/>
      <c r="BD562" s="41"/>
      <c r="BE562" s="41"/>
      <c r="BF562" s="41"/>
      <c r="BG562" s="41"/>
      <c r="BH562" s="41"/>
      <c r="BI562" s="41"/>
      <c r="BJ562" s="41"/>
      <c r="BK562" s="41"/>
      <c r="BL562" s="41"/>
      <c r="BM562" s="41"/>
    </row>
    <row r="563" spans="1:65" s="44" customFormat="1" x14ac:dyDescent="0.25">
      <c r="B563" s="64"/>
      <c r="C563" s="60"/>
      <c r="D563" s="64"/>
      <c r="E563" s="60"/>
      <c r="G563" s="41"/>
      <c r="H563" s="41"/>
      <c r="I563" s="41"/>
      <c r="J563" s="41"/>
      <c r="K563" s="41"/>
      <c r="L563" s="41"/>
      <c r="M563" s="41"/>
      <c r="N563" s="41"/>
      <c r="O563" s="41"/>
      <c r="P563" s="41"/>
      <c r="Q563" s="41"/>
      <c r="R563" s="41"/>
      <c r="S563" s="41"/>
      <c r="T563" s="41"/>
      <c r="U563" s="41"/>
      <c r="V563" s="41"/>
      <c r="W563" s="41"/>
      <c r="X563" s="41"/>
      <c r="Y563" s="41"/>
      <c r="Z563" s="41"/>
      <c r="AA563" s="41"/>
      <c r="AB563" s="41"/>
      <c r="AC563" s="41"/>
      <c r="AD563" s="41"/>
      <c r="AE563" s="41"/>
      <c r="AF563" s="41"/>
      <c r="AG563" s="41"/>
      <c r="AH563" s="41"/>
      <c r="AI563" s="41"/>
      <c r="AJ563" s="41"/>
      <c r="AK563" s="41"/>
      <c r="AL563" s="41"/>
      <c r="AM563" s="41"/>
      <c r="AN563" s="41"/>
      <c r="AO563" s="41"/>
      <c r="AP563" s="41"/>
      <c r="AQ563" s="41"/>
      <c r="AR563" s="41"/>
      <c r="AS563" s="41"/>
      <c r="AT563" s="41"/>
      <c r="AU563" s="41"/>
      <c r="AV563" s="41"/>
      <c r="AW563" s="41"/>
      <c r="AX563" s="41"/>
      <c r="AY563" s="41"/>
      <c r="AZ563" s="41"/>
      <c r="BA563" s="41"/>
      <c r="BB563" s="41"/>
      <c r="BC563" s="41"/>
      <c r="BD563" s="41"/>
      <c r="BE563" s="41"/>
      <c r="BF563" s="41"/>
      <c r="BG563" s="41"/>
      <c r="BH563" s="41"/>
      <c r="BI563" s="41"/>
      <c r="BJ563" s="41"/>
      <c r="BK563" s="41"/>
      <c r="BL563" s="41"/>
      <c r="BM563" s="41"/>
    </row>
    <row r="564" spans="1:65" s="44" customFormat="1" x14ac:dyDescent="0.25">
      <c r="B564" s="64"/>
      <c r="C564" s="60"/>
      <c r="D564" s="64"/>
      <c r="E564" s="60"/>
      <c r="G564" s="41"/>
      <c r="H564" s="41"/>
      <c r="I564" s="41"/>
      <c r="J564" s="41"/>
      <c r="K564" s="41"/>
      <c r="L564" s="41"/>
      <c r="M564" s="41"/>
      <c r="N564" s="41"/>
      <c r="O564" s="41"/>
      <c r="P564" s="41"/>
      <c r="Q564" s="41"/>
      <c r="R564" s="41"/>
      <c r="S564" s="41"/>
      <c r="T564" s="41"/>
      <c r="U564" s="41"/>
      <c r="V564" s="41"/>
      <c r="W564" s="41"/>
      <c r="X564" s="41"/>
      <c r="Y564" s="41"/>
      <c r="Z564" s="41"/>
      <c r="AA564" s="41"/>
      <c r="AB564" s="41"/>
      <c r="AC564" s="41"/>
      <c r="AD564" s="41"/>
      <c r="AE564" s="41"/>
      <c r="AF564" s="41"/>
      <c r="AG564" s="41"/>
      <c r="AH564" s="41"/>
      <c r="AI564" s="41"/>
      <c r="AJ564" s="41"/>
      <c r="AK564" s="41"/>
      <c r="AL564" s="41"/>
      <c r="AM564" s="41"/>
      <c r="AN564" s="41"/>
      <c r="AO564" s="41"/>
      <c r="AP564" s="41"/>
      <c r="AQ564" s="41"/>
      <c r="AR564" s="41"/>
      <c r="AS564" s="41"/>
      <c r="AT564" s="41"/>
      <c r="AU564" s="41"/>
      <c r="AV564" s="41"/>
      <c r="AW564" s="41"/>
      <c r="AX564" s="41"/>
      <c r="AY564" s="41"/>
      <c r="AZ564" s="41"/>
      <c r="BA564" s="41"/>
      <c r="BB564" s="41"/>
      <c r="BC564" s="41"/>
      <c r="BD564" s="41"/>
      <c r="BE564" s="41"/>
      <c r="BF564" s="41"/>
      <c r="BG564" s="41"/>
      <c r="BH564" s="41"/>
      <c r="BI564" s="41"/>
      <c r="BJ564" s="41"/>
      <c r="BK564" s="41"/>
      <c r="BL564" s="41"/>
      <c r="BM564" s="41"/>
    </row>
    <row r="565" spans="1:65" s="44" customFormat="1" x14ac:dyDescent="0.25">
      <c r="B565" s="64"/>
      <c r="C565" s="60"/>
      <c r="D565" s="64"/>
      <c r="E565" s="60"/>
      <c r="G565" s="41"/>
      <c r="H565" s="41"/>
      <c r="I565" s="41"/>
      <c r="J565" s="41"/>
      <c r="K565" s="41"/>
      <c r="L565" s="41"/>
      <c r="M565" s="41"/>
      <c r="N565" s="41"/>
      <c r="O565" s="41"/>
      <c r="P565" s="41"/>
      <c r="Q565" s="41"/>
      <c r="R565" s="41"/>
      <c r="S565" s="41"/>
      <c r="T565" s="41"/>
      <c r="U565" s="41"/>
      <c r="V565" s="41"/>
      <c r="W565" s="41"/>
      <c r="X565" s="41"/>
      <c r="Y565" s="41"/>
      <c r="Z565" s="41"/>
      <c r="AA565" s="41"/>
      <c r="AB565" s="41"/>
      <c r="AC565" s="41"/>
      <c r="AD565" s="41"/>
      <c r="AE565" s="41"/>
      <c r="AF565" s="41"/>
      <c r="AG565" s="41"/>
      <c r="AH565" s="41"/>
      <c r="AI565" s="41"/>
      <c r="AJ565" s="41"/>
      <c r="AK565" s="41"/>
      <c r="AL565" s="41"/>
      <c r="AM565" s="41"/>
      <c r="AN565" s="41"/>
      <c r="AO565" s="41"/>
      <c r="AP565" s="41"/>
      <c r="AQ565" s="41"/>
      <c r="AR565" s="41"/>
      <c r="AS565" s="41"/>
      <c r="AT565" s="41"/>
      <c r="AU565" s="41"/>
      <c r="AV565" s="41"/>
      <c r="AW565" s="41"/>
      <c r="AX565" s="41"/>
      <c r="AY565" s="41"/>
      <c r="AZ565" s="41"/>
      <c r="BA565" s="41"/>
      <c r="BB565" s="41"/>
      <c r="BC565" s="41"/>
      <c r="BD565" s="41"/>
      <c r="BE565" s="41"/>
      <c r="BF565" s="41"/>
      <c r="BG565" s="41"/>
      <c r="BH565" s="41"/>
      <c r="BI565" s="41"/>
      <c r="BJ565" s="41"/>
      <c r="BK565" s="41"/>
      <c r="BL565" s="41"/>
      <c r="BM565" s="41"/>
    </row>
    <row r="566" spans="1:65" s="44" customFormat="1" x14ac:dyDescent="0.25">
      <c r="B566" s="64"/>
      <c r="C566" s="60"/>
      <c r="D566" s="64"/>
      <c r="E566" s="60"/>
      <c r="G566" s="41"/>
      <c r="H566" s="41"/>
      <c r="I566" s="41"/>
      <c r="J566" s="41"/>
      <c r="K566" s="41"/>
      <c r="L566" s="41"/>
      <c r="M566" s="41"/>
      <c r="N566" s="41"/>
      <c r="O566" s="41"/>
      <c r="P566" s="41"/>
      <c r="Q566" s="41"/>
      <c r="R566" s="41"/>
      <c r="S566" s="41"/>
      <c r="T566" s="41"/>
      <c r="U566" s="41"/>
      <c r="V566" s="41"/>
      <c r="W566" s="41"/>
      <c r="X566" s="41"/>
      <c r="Y566" s="41"/>
      <c r="Z566" s="41"/>
      <c r="AA566" s="41"/>
      <c r="AB566" s="41"/>
      <c r="AC566" s="41"/>
      <c r="AD566" s="41"/>
      <c r="AE566" s="41"/>
      <c r="AF566" s="41"/>
      <c r="AG566" s="41"/>
      <c r="AH566" s="41"/>
      <c r="AI566" s="41"/>
      <c r="AJ566" s="41"/>
      <c r="AK566" s="41"/>
      <c r="AL566" s="41"/>
      <c r="AM566" s="41"/>
      <c r="AN566" s="41"/>
      <c r="AO566" s="41"/>
      <c r="AP566" s="41"/>
      <c r="AQ566" s="41"/>
      <c r="AR566" s="41"/>
      <c r="AS566" s="41"/>
      <c r="AT566" s="41"/>
      <c r="AU566" s="41"/>
      <c r="AV566" s="41"/>
      <c r="AW566" s="41"/>
      <c r="AX566" s="41"/>
      <c r="AY566" s="41"/>
      <c r="AZ566" s="41"/>
      <c r="BA566" s="41"/>
      <c r="BB566" s="41"/>
      <c r="BC566" s="41"/>
      <c r="BD566" s="41"/>
      <c r="BE566" s="41"/>
      <c r="BF566" s="41"/>
      <c r="BG566" s="41"/>
      <c r="BH566" s="41"/>
      <c r="BI566" s="41"/>
      <c r="BJ566" s="41"/>
      <c r="BK566" s="41"/>
      <c r="BL566" s="41"/>
      <c r="BM566" s="41"/>
    </row>
    <row r="567" spans="1:65" s="44" customFormat="1" x14ac:dyDescent="0.25">
      <c r="B567" s="64"/>
      <c r="C567" s="60"/>
      <c r="D567" s="64"/>
      <c r="E567" s="60"/>
      <c r="G567" s="41"/>
      <c r="H567" s="41"/>
      <c r="I567" s="41"/>
      <c r="J567" s="41"/>
      <c r="K567" s="41"/>
      <c r="L567" s="41"/>
      <c r="M567" s="41"/>
      <c r="N567" s="41"/>
      <c r="O567" s="41"/>
      <c r="P567" s="41"/>
      <c r="Q567" s="41"/>
      <c r="R567" s="41"/>
      <c r="S567" s="41"/>
      <c r="T567" s="41"/>
      <c r="U567" s="41"/>
      <c r="V567" s="41"/>
      <c r="W567" s="41"/>
      <c r="X567" s="41"/>
      <c r="Y567" s="41"/>
      <c r="Z567" s="41"/>
      <c r="AA567" s="41"/>
      <c r="AB567" s="41"/>
      <c r="AC567" s="41"/>
      <c r="AD567" s="41"/>
      <c r="AE567" s="41"/>
      <c r="AF567" s="41"/>
      <c r="AG567" s="41"/>
      <c r="AH567" s="41"/>
      <c r="AI567" s="41"/>
      <c r="AJ567" s="41"/>
      <c r="AK567" s="41"/>
      <c r="AL567" s="41"/>
      <c r="AM567" s="41"/>
      <c r="AN567" s="41"/>
      <c r="AO567" s="41"/>
      <c r="AP567" s="41"/>
      <c r="AQ567" s="41"/>
      <c r="AR567" s="41"/>
      <c r="AS567" s="41"/>
      <c r="AT567" s="41"/>
      <c r="AU567" s="41"/>
      <c r="AV567" s="41"/>
      <c r="AW567" s="41"/>
      <c r="AX567" s="41"/>
      <c r="AY567" s="41"/>
      <c r="AZ567" s="41"/>
      <c r="BA567" s="41"/>
      <c r="BB567" s="41"/>
      <c r="BC567" s="41"/>
      <c r="BD567" s="41"/>
      <c r="BE567" s="41"/>
      <c r="BF567" s="41"/>
      <c r="BG567" s="41"/>
      <c r="BH567" s="41"/>
      <c r="BI567" s="41"/>
      <c r="BJ567" s="41"/>
      <c r="BK567" s="41"/>
      <c r="BL567" s="41"/>
      <c r="BM567" s="41"/>
    </row>
    <row r="568" spans="1:65" s="44" customFormat="1" x14ac:dyDescent="0.25">
      <c r="B568" s="64"/>
      <c r="C568" s="60"/>
      <c r="D568" s="64"/>
      <c r="E568" s="60"/>
      <c r="G568" s="41"/>
      <c r="H568" s="41"/>
      <c r="I568" s="41"/>
      <c r="J568" s="41"/>
      <c r="K568" s="41"/>
      <c r="L568" s="41"/>
      <c r="M568" s="41"/>
      <c r="N568" s="41"/>
      <c r="O568" s="41"/>
      <c r="P568" s="41"/>
      <c r="Q568" s="41"/>
      <c r="R568" s="41"/>
      <c r="S568" s="41"/>
      <c r="T568" s="41"/>
      <c r="U568" s="41"/>
      <c r="V568" s="41"/>
      <c r="W568" s="41"/>
      <c r="X568" s="41"/>
      <c r="Y568" s="41"/>
      <c r="Z568" s="41"/>
      <c r="AA568" s="41"/>
      <c r="AB568" s="41"/>
      <c r="AC568" s="41"/>
      <c r="AD568" s="41"/>
      <c r="AE568" s="41"/>
      <c r="AF568" s="41"/>
      <c r="AG568" s="41"/>
      <c r="AH568" s="41"/>
      <c r="AI568" s="41"/>
      <c r="AJ568" s="41"/>
      <c r="AK568" s="41"/>
      <c r="AL568" s="41"/>
      <c r="AM568" s="41"/>
      <c r="AN568" s="41"/>
      <c r="AO568" s="41"/>
      <c r="AP568" s="41"/>
      <c r="AQ568" s="41"/>
      <c r="AR568" s="41"/>
      <c r="AS568" s="41"/>
      <c r="AT568" s="41"/>
      <c r="AU568" s="41"/>
      <c r="AV568" s="41"/>
      <c r="AW568" s="41"/>
      <c r="AX568" s="41"/>
      <c r="AY568" s="41"/>
      <c r="AZ568" s="41"/>
      <c r="BA568" s="41"/>
      <c r="BB568" s="41"/>
      <c r="BC568" s="41"/>
      <c r="BD568" s="41"/>
      <c r="BE568" s="41"/>
      <c r="BF568" s="41"/>
      <c r="BG568" s="41"/>
      <c r="BH568" s="41"/>
      <c r="BI568" s="41"/>
      <c r="BJ568" s="41"/>
      <c r="BK568" s="41"/>
      <c r="BL568" s="41"/>
      <c r="BM568" s="41"/>
    </row>
    <row r="569" spans="1:65" s="44" customFormat="1" x14ac:dyDescent="0.25">
      <c r="B569" s="64"/>
      <c r="C569" s="60"/>
      <c r="D569" s="64"/>
      <c r="E569" s="60"/>
      <c r="G569" s="41"/>
      <c r="H569" s="41"/>
      <c r="I569" s="41"/>
      <c r="J569" s="41"/>
      <c r="K569" s="41"/>
      <c r="L569" s="41"/>
      <c r="M569" s="41"/>
      <c r="N569" s="41"/>
      <c r="O569" s="41"/>
      <c r="P569" s="41"/>
      <c r="Q569" s="41"/>
      <c r="R569" s="41"/>
      <c r="S569" s="41"/>
      <c r="T569" s="41"/>
      <c r="U569" s="41"/>
      <c r="V569" s="41"/>
      <c r="W569" s="41"/>
      <c r="X569" s="41"/>
      <c r="Y569" s="41"/>
      <c r="Z569" s="41"/>
      <c r="AA569" s="41"/>
      <c r="AB569" s="41"/>
      <c r="AC569" s="41"/>
      <c r="AD569" s="41"/>
      <c r="AE569" s="41"/>
      <c r="AF569" s="41"/>
      <c r="AG569" s="41"/>
      <c r="AH569" s="41"/>
      <c r="AI569" s="41"/>
      <c r="AJ569" s="41"/>
      <c r="AK569" s="41"/>
      <c r="AL569" s="41"/>
      <c r="AM569" s="41"/>
      <c r="AN569" s="41"/>
      <c r="AO569" s="41"/>
      <c r="AP569" s="41"/>
      <c r="AQ569" s="41"/>
      <c r="AR569" s="41"/>
      <c r="AS569" s="41"/>
      <c r="AT569" s="41"/>
      <c r="AU569" s="41"/>
      <c r="AV569" s="41"/>
      <c r="AW569" s="41"/>
      <c r="AX569" s="41"/>
      <c r="AY569" s="41"/>
      <c r="AZ569" s="41"/>
      <c r="BA569" s="41"/>
      <c r="BB569" s="41"/>
      <c r="BC569" s="41"/>
      <c r="BD569" s="41"/>
      <c r="BE569" s="41"/>
      <c r="BF569" s="41"/>
      <c r="BG569" s="41"/>
      <c r="BH569" s="41"/>
      <c r="BI569" s="41"/>
      <c r="BJ569" s="41"/>
      <c r="BK569" s="41"/>
      <c r="BL569" s="41"/>
      <c r="BM569" s="41"/>
    </row>
    <row r="570" spans="1:65" s="44" customFormat="1" x14ac:dyDescent="0.25">
      <c r="B570" s="64"/>
      <c r="C570" s="60"/>
      <c r="D570" s="64"/>
      <c r="E570" s="60"/>
      <c r="G570" s="41"/>
      <c r="H570" s="41"/>
      <c r="I570" s="41"/>
      <c r="J570" s="41"/>
      <c r="K570" s="41"/>
      <c r="L570" s="41"/>
      <c r="M570" s="41"/>
      <c r="N570" s="41"/>
      <c r="O570" s="41"/>
      <c r="P570" s="41"/>
      <c r="Q570" s="41"/>
      <c r="R570" s="41"/>
      <c r="S570" s="41"/>
      <c r="T570" s="41"/>
      <c r="U570" s="41"/>
      <c r="V570" s="41"/>
      <c r="W570" s="41"/>
      <c r="X570" s="41"/>
      <c r="Y570" s="41"/>
      <c r="Z570" s="41"/>
      <c r="AA570" s="41"/>
      <c r="AB570" s="41"/>
      <c r="AC570" s="41"/>
      <c r="AD570" s="41"/>
      <c r="AE570" s="41"/>
      <c r="AF570" s="41"/>
      <c r="AG570" s="41"/>
      <c r="AH570" s="41"/>
      <c r="AI570" s="41"/>
      <c r="AJ570" s="41"/>
      <c r="AK570" s="41"/>
      <c r="AL570" s="41"/>
      <c r="AM570" s="41"/>
      <c r="AN570" s="41"/>
      <c r="AO570" s="41"/>
      <c r="AP570" s="41"/>
      <c r="AQ570" s="41"/>
      <c r="AR570" s="41"/>
      <c r="AS570" s="41"/>
      <c r="AT570" s="41"/>
      <c r="AU570" s="41"/>
      <c r="AV570" s="41"/>
      <c r="AW570" s="41"/>
      <c r="AX570" s="41"/>
      <c r="AY570" s="41"/>
      <c r="AZ570" s="41"/>
      <c r="BA570" s="41"/>
      <c r="BB570" s="41"/>
      <c r="BC570" s="41"/>
      <c r="BD570" s="41"/>
      <c r="BE570" s="41"/>
      <c r="BF570" s="41"/>
      <c r="BG570" s="41"/>
      <c r="BH570" s="41"/>
      <c r="BI570" s="41"/>
      <c r="BJ570" s="41"/>
      <c r="BK570" s="41"/>
      <c r="BL570" s="41"/>
      <c r="BM570" s="41"/>
    </row>
    <row r="571" spans="1:65" s="44" customFormat="1" x14ac:dyDescent="0.25">
      <c r="B571" s="64"/>
      <c r="C571" s="60"/>
      <c r="D571" s="64"/>
      <c r="E571" s="60"/>
      <c r="G571" s="41"/>
      <c r="H571" s="41"/>
      <c r="I571" s="41"/>
      <c r="J571" s="41"/>
      <c r="K571" s="41"/>
      <c r="L571" s="41"/>
      <c r="M571" s="41"/>
      <c r="N571" s="41"/>
      <c r="O571" s="41"/>
      <c r="P571" s="41"/>
      <c r="Q571" s="41"/>
      <c r="R571" s="41"/>
      <c r="S571" s="41"/>
      <c r="T571" s="41"/>
      <c r="U571" s="41"/>
      <c r="V571" s="41"/>
      <c r="W571" s="41"/>
      <c r="X571" s="41"/>
      <c r="Y571" s="41"/>
      <c r="Z571" s="41"/>
      <c r="AA571" s="41"/>
      <c r="AB571" s="41"/>
      <c r="AC571" s="41"/>
      <c r="AD571" s="41"/>
      <c r="AE571" s="41"/>
      <c r="AF571" s="41"/>
      <c r="AG571" s="41"/>
      <c r="AH571" s="41"/>
      <c r="AI571" s="41"/>
      <c r="AJ571" s="41"/>
      <c r="AK571" s="41"/>
      <c r="AL571" s="41"/>
      <c r="AM571" s="41"/>
      <c r="AN571" s="41"/>
      <c r="AO571" s="41"/>
      <c r="AP571" s="41"/>
      <c r="AQ571" s="41"/>
      <c r="AR571" s="41"/>
      <c r="AS571" s="41"/>
      <c r="AT571" s="41"/>
      <c r="AU571" s="41"/>
      <c r="AV571" s="41"/>
      <c r="AW571" s="41"/>
      <c r="AX571" s="41"/>
      <c r="AY571" s="41"/>
      <c r="AZ571" s="41"/>
      <c r="BA571" s="41"/>
      <c r="BB571" s="41"/>
      <c r="BC571" s="41"/>
      <c r="BD571" s="41"/>
      <c r="BE571" s="41"/>
      <c r="BF571" s="41"/>
      <c r="BG571" s="41"/>
      <c r="BH571" s="41"/>
      <c r="BI571" s="41"/>
      <c r="BJ571" s="41"/>
      <c r="BK571" s="41"/>
      <c r="BL571" s="41"/>
      <c r="BM571" s="41"/>
    </row>
    <row r="572" spans="1:65" s="44" customFormat="1" x14ac:dyDescent="0.25">
      <c r="B572" s="64"/>
      <c r="C572" s="60"/>
      <c r="D572" s="64"/>
      <c r="E572" s="60"/>
      <c r="G572" s="41"/>
      <c r="H572" s="41"/>
      <c r="I572" s="41"/>
      <c r="J572" s="41"/>
      <c r="K572" s="41"/>
      <c r="L572" s="41"/>
      <c r="M572" s="41"/>
      <c r="N572" s="41"/>
      <c r="O572" s="41"/>
      <c r="P572" s="41"/>
      <c r="Q572" s="41"/>
      <c r="R572" s="41"/>
      <c r="S572" s="41"/>
      <c r="T572" s="41"/>
      <c r="U572" s="41"/>
      <c r="V572" s="41"/>
      <c r="W572" s="41"/>
      <c r="X572" s="41"/>
      <c r="Y572" s="41"/>
      <c r="Z572" s="41"/>
      <c r="AA572" s="41"/>
      <c r="AB572" s="41"/>
      <c r="AC572" s="41"/>
      <c r="AD572" s="41"/>
      <c r="AE572" s="41"/>
      <c r="AF572" s="41"/>
      <c r="AG572" s="41"/>
      <c r="AH572" s="41"/>
      <c r="AI572" s="41"/>
      <c r="AJ572" s="41"/>
      <c r="AK572" s="41"/>
      <c r="AL572" s="41"/>
      <c r="AM572" s="41"/>
      <c r="AN572" s="41"/>
      <c r="AO572" s="41"/>
      <c r="AP572" s="41"/>
      <c r="AQ572" s="41"/>
      <c r="AR572" s="41"/>
      <c r="AS572" s="41"/>
      <c r="AT572" s="41"/>
      <c r="AU572" s="41"/>
      <c r="AV572" s="41"/>
      <c r="AW572" s="41"/>
      <c r="AX572" s="41"/>
      <c r="AY572" s="41"/>
      <c r="AZ572" s="41"/>
      <c r="BA572" s="41"/>
      <c r="BB572" s="41"/>
      <c r="BC572" s="41"/>
      <c r="BD572" s="41"/>
      <c r="BE572" s="41"/>
      <c r="BF572" s="41"/>
      <c r="BG572" s="41"/>
      <c r="BH572" s="41"/>
      <c r="BI572" s="41"/>
      <c r="BJ572" s="41"/>
      <c r="BK572" s="41"/>
      <c r="BL572" s="41"/>
      <c r="BM572" s="41"/>
    </row>
    <row r="573" spans="1:65" s="44" customFormat="1" x14ac:dyDescent="0.25">
      <c r="B573" s="64"/>
      <c r="C573" s="60"/>
      <c r="D573" s="64"/>
      <c r="E573" s="60"/>
      <c r="G573" s="41"/>
      <c r="H573" s="41"/>
      <c r="I573" s="41"/>
      <c r="J573" s="41"/>
      <c r="K573" s="41"/>
      <c r="L573" s="41"/>
      <c r="M573" s="41"/>
      <c r="N573" s="41"/>
      <c r="O573" s="41"/>
      <c r="P573" s="41"/>
      <c r="Q573" s="41"/>
      <c r="R573" s="41"/>
      <c r="S573" s="41"/>
      <c r="T573" s="41"/>
      <c r="U573" s="41"/>
      <c r="V573" s="41"/>
      <c r="W573" s="41"/>
      <c r="X573" s="41"/>
      <c r="Y573" s="41"/>
      <c r="Z573" s="41"/>
      <c r="AA573" s="41"/>
      <c r="AB573" s="41"/>
      <c r="AC573" s="41"/>
      <c r="AD573" s="41"/>
      <c r="AE573" s="41"/>
      <c r="AF573" s="41"/>
      <c r="AG573" s="41"/>
      <c r="AH573" s="41"/>
      <c r="AI573" s="41"/>
      <c r="AJ573" s="41"/>
      <c r="AK573" s="41"/>
      <c r="AL573" s="41"/>
      <c r="AM573" s="41"/>
      <c r="AN573" s="41"/>
      <c r="AO573" s="41"/>
      <c r="AP573" s="41"/>
      <c r="AQ573" s="41"/>
      <c r="AR573" s="41"/>
      <c r="AS573" s="41"/>
      <c r="AT573" s="41"/>
      <c r="AU573" s="41"/>
      <c r="AV573" s="41"/>
      <c r="AW573" s="41"/>
      <c r="AX573" s="41"/>
      <c r="AY573" s="41"/>
      <c r="AZ573" s="41"/>
      <c r="BA573" s="41"/>
      <c r="BB573" s="41"/>
      <c r="BC573" s="41"/>
      <c r="BD573" s="41"/>
      <c r="BE573" s="41"/>
      <c r="BF573" s="41"/>
      <c r="BG573" s="41"/>
      <c r="BH573" s="41"/>
      <c r="BI573" s="41"/>
      <c r="BJ573" s="41"/>
      <c r="BK573" s="41"/>
      <c r="BL573" s="41"/>
      <c r="BM573" s="41"/>
    </row>
    <row r="574" spans="1:65" x14ac:dyDescent="0.25">
      <c r="A574" s="44"/>
      <c r="B574" s="64"/>
      <c r="C574" s="60"/>
      <c r="D574" s="64"/>
      <c r="E574" s="60"/>
      <c r="F574" s="44"/>
    </row>
    <row r="575" spans="1:65" x14ac:dyDescent="0.25">
      <c r="A575" s="44"/>
      <c r="B575" s="64"/>
      <c r="C575" s="60"/>
      <c r="D575" s="64"/>
      <c r="E575" s="60"/>
      <c r="F575" s="44"/>
    </row>
    <row r="576" spans="1:65" x14ac:dyDescent="0.25">
      <c r="A576" s="44"/>
      <c r="B576" s="64"/>
      <c r="C576" s="60"/>
      <c r="D576" s="64"/>
      <c r="E576" s="60"/>
      <c r="F576" s="44"/>
    </row>
    <row r="577" spans="1:6" x14ac:dyDescent="0.25">
      <c r="A577" s="44"/>
      <c r="B577" s="64"/>
      <c r="C577" s="60"/>
      <c r="D577" s="64"/>
      <c r="E577" s="60"/>
      <c r="F577" s="44"/>
    </row>
    <row r="578" spans="1:6" x14ac:dyDescent="0.25">
      <c r="A578" s="44"/>
      <c r="B578" s="64"/>
      <c r="C578" s="60"/>
      <c r="D578" s="64"/>
      <c r="E578" s="60"/>
      <c r="F578" s="44"/>
    </row>
    <row r="579" spans="1:6" x14ac:dyDescent="0.25">
      <c r="A579" s="44"/>
      <c r="B579" s="64"/>
      <c r="C579" s="60"/>
      <c r="D579" s="64"/>
      <c r="E579" s="60"/>
      <c r="F579" s="44"/>
    </row>
    <row r="580" spans="1:6" x14ac:dyDescent="0.25">
      <c r="A580" s="44"/>
      <c r="B580" s="64"/>
      <c r="C580" s="60"/>
      <c r="D580" s="64"/>
      <c r="E580" s="60"/>
      <c r="F580" s="44"/>
    </row>
    <row r="581" spans="1:6" x14ac:dyDescent="0.25">
      <c r="A581" s="44"/>
      <c r="B581" s="64"/>
      <c r="C581" s="60"/>
      <c r="D581" s="64"/>
      <c r="E581" s="60"/>
      <c r="F581" s="44"/>
    </row>
    <row r="582" spans="1:6" x14ac:dyDescent="0.25">
      <c r="A582" s="44"/>
      <c r="B582" s="64"/>
      <c r="C582" s="60"/>
      <c r="D582" s="64"/>
      <c r="E582" s="60"/>
      <c r="F582" s="44"/>
    </row>
    <row r="583" spans="1:6" x14ac:dyDescent="0.25">
      <c r="A583" s="44"/>
      <c r="B583" s="64"/>
      <c r="C583" s="60"/>
      <c r="D583" s="64"/>
      <c r="E583" s="60"/>
      <c r="F583" s="44"/>
    </row>
    <row r="584" spans="1:6" x14ac:dyDescent="0.25">
      <c r="A584" s="44"/>
      <c r="B584" s="64"/>
      <c r="C584" s="60"/>
      <c r="D584" s="64"/>
      <c r="E584" s="60"/>
      <c r="F584" s="44"/>
    </row>
    <row r="585" spans="1:6" x14ac:dyDescent="0.25">
      <c r="A585" s="44"/>
      <c r="B585" s="64"/>
      <c r="C585" s="60"/>
      <c r="D585" s="64"/>
      <c r="E585" s="60"/>
      <c r="F585" s="44"/>
    </row>
    <row r="586" spans="1:6" x14ac:dyDescent="0.25">
      <c r="A586" s="44"/>
      <c r="B586" s="64"/>
      <c r="C586" s="60"/>
      <c r="D586" s="64"/>
      <c r="E586" s="60"/>
      <c r="F586" s="44"/>
    </row>
    <row r="587" spans="1:6" x14ac:dyDescent="0.25">
      <c r="A587" s="44"/>
      <c r="B587" s="64"/>
      <c r="C587" s="60"/>
      <c r="D587" s="64"/>
      <c r="E587" s="60"/>
      <c r="F587" s="44"/>
    </row>
    <row r="588" spans="1:6" x14ac:dyDescent="0.25">
      <c r="A588" s="44"/>
      <c r="B588" s="64"/>
      <c r="C588" s="60"/>
      <c r="D588" s="64"/>
      <c r="E588" s="60"/>
      <c r="F588" s="44"/>
    </row>
    <row r="589" spans="1:6" x14ac:dyDescent="0.25">
      <c r="A589" s="44"/>
      <c r="B589" s="64"/>
      <c r="C589" s="60"/>
      <c r="D589" s="64"/>
      <c r="E589" s="60"/>
      <c r="F589" s="44"/>
    </row>
    <row r="590" spans="1:6" x14ac:dyDescent="0.25">
      <c r="A590" s="44"/>
      <c r="B590" s="64"/>
      <c r="C590" s="60"/>
      <c r="D590" s="64"/>
      <c r="E590" s="60"/>
      <c r="F590" s="44"/>
    </row>
    <row r="591" spans="1:6" x14ac:dyDescent="0.25">
      <c r="A591" s="44"/>
      <c r="B591" s="64"/>
      <c r="C591" s="60"/>
      <c r="D591" s="64"/>
      <c r="E591" s="60"/>
      <c r="F591" s="44"/>
    </row>
    <row r="592" spans="1:6" x14ac:dyDescent="0.25">
      <c r="A592" s="44"/>
      <c r="B592" s="64"/>
      <c r="C592" s="60"/>
      <c r="D592" s="64"/>
      <c r="E592" s="60"/>
      <c r="F592" s="44"/>
    </row>
    <row r="593" spans="1:6" x14ac:dyDescent="0.25">
      <c r="A593" s="44"/>
      <c r="B593" s="64"/>
      <c r="C593" s="60"/>
      <c r="D593" s="64"/>
      <c r="E593" s="60"/>
      <c r="F593" s="44"/>
    </row>
    <row r="594" spans="1:6" x14ac:dyDescent="0.25">
      <c r="A594" s="44"/>
      <c r="B594" s="64"/>
      <c r="C594" s="60"/>
      <c r="D594" s="64"/>
      <c r="E594" s="60"/>
      <c r="F594" s="44"/>
    </row>
    <row r="595" spans="1:6" x14ac:dyDescent="0.25">
      <c r="A595" s="44"/>
      <c r="B595" s="64"/>
      <c r="C595" s="60"/>
      <c r="D595" s="64"/>
      <c r="E595" s="60"/>
      <c r="F595" s="44"/>
    </row>
    <row r="596" spans="1:6" x14ac:dyDescent="0.25">
      <c r="A596" s="44"/>
      <c r="B596" s="64"/>
      <c r="C596" s="60"/>
      <c r="D596" s="64"/>
      <c r="E596" s="60"/>
      <c r="F596" s="44"/>
    </row>
    <row r="597" spans="1:6" x14ac:dyDescent="0.25">
      <c r="A597" s="44"/>
      <c r="B597" s="64"/>
      <c r="C597" s="60"/>
      <c r="D597" s="64"/>
      <c r="E597" s="60"/>
      <c r="F597" s="44"/>
    </row>
    <row r="598" spans="1:6" x14ac:dyDescent="0.25">
      <c r="A598" s="44"/>
      <c r="B598" s="64"/>
      <c r="C598" s="60"/>
      <c r="D598" s="64"/>
      <c r="E598" s="60"/>
      <c r="F598" s="44"/>
    </row>
    <row r="599" spans="1:6" x14ac:dyDescent="0.25">
      <c r="A599" s="44"/>
      <c r="B599" s="64"/>
      <c r="C599" s="60"/>
      <c r="D599" s="64"/>
      <c r="E599" s="60"/>
      <c r="F599" s="44"/>
    </row>
    <row r="600" spans="1:6" x14ac:dyDescent="0.25">
      <c r="A600" s="44"/>
      <c r="B600" s="64"/>
      <c r="C600" s="60"/>
      <c r="D600" s="64"/>
      <c r="E600" s="60"/>
      <c r="F600" s="44"/>
    </row>
    <row r="601" spans="1:6" x14ac:dyDescent="0.25">
      <c r="A601" s="44"/>
      <c r="B601" s="64"/>
      <c r="C601" s="60"/>
      <c r="D601" s="64"/>
      <c r="E601" s="60"/>
      <c r="F601" s="44"/>
    </row>
    <row r="602" spans="1:6" x14ac:dyDescent="0.25">
      <c r="A602" s="44"/>
      <c r="B602" s="64"/>
      <c r="C602" s="60"/>
      <c r="D602" s="64"/>
      <c r="E602" s="60"/>
      <c r="F602" s="44"/>
    </row>
    <row r="603" spans="1:6" x14ac:dyDescent="0.25">
      <c r="A603" s="44"/>
      <c r="B603" s="64"/>
      <c r="C603" s="60"/>
      <c r="D603" s="64"/>
      <c r="E603" s="60"/>
      <c r="F603" s="44"/>
    </row>
    <row r="604" spans="1:6" x14ac:dyDescent="0.25">
      <c r="A604" s="44"/>
      <c r="B604" s="64"/>
      <c r="C604" s="60"/>
      <c r="D604" s="64"/>
      <c r="E604" s="60"/>
      <c r="F604" s="44"/>
    </row>
    <row r="605" spans="1:6" x14ac:dyDescent="0.25">
      <c r="A605" s="44"/>
      <c r="B605" s="64"/>
      <c r="C605" s="60"/>
      <c r="D605" s="64"/>
      <c r="E605" s="60"/>
      <c r="F605" s="44"/>
    </row>
    <row r="606" spans="1:6" x14ac:dyDescent="0.25">
      <c r="A606" s="44"/>
      <c r="B606" s="64"/>
      <c r="C606" s="60"/>
      <c r="D606" s="64"/>
      <c r="E606" s="60"/>
      <c r="F606" s="44"/>
    </row>
    <row r="607" spans="1:6" x14ac:dyDescent="0.25">
      <c r="A607" s="44"/>
      <c r="B607" s="64"/>
      <c r="C607" s="60"/>
      <c r="D607" s="64"/>
      <c r="E607" s="60"/>
      <c r="F607" s="44"/>
    </row>
    <row r="608" spans="1:6" x14ac:dyDescent="0.25">
      <c r="A608" s="44"/>
      <c r="B608" s="64"/>
      <c r="C608" s="60"/>
      <c r="D608" s="64"/>
      <c r="E608" s="60"/>
      <c r="F608" s="44"/>
    </row>
    <row r="609" spans="1:6" x14ac:dyDescent="0.25">
      <c r="A609" s="44"/>
      <c r="B609" s="64"/>
      <c r="C609" s="60"/>
      <c r="D609" s="64"/>
      <c r="E609" s="60"/>
      <c r="F609" s="44"/>
    </row>
    <row r="610" spans="1:6" x14ac:dyDescent="0.25">
      <c r="A610" s="44"/>
      <c r="B610" s="64"/>
      <c r="C610" s="60"/>
      <c r="D610" s="64"/>
      <c r="E610" s="60"/>
      <c r="F610" s="44"/>
    </row>
  </sheetData>
  <mergeCells count="31">
    <mergeCell ref="A89:A91"/>
    <mergeCell ref="A4:F4"/>
    <mergeCell ref="A3:F3"/>
    <mergeCell ref="A2:F2"/>
    <mergeCell ref="A1:F1"/>
    <mergeCell ref="A6:C6"/>
    <mergeCell ref="A7:A8"/>
    <mergeCell ref="A9:A14"/>
    <mergeCell ref="A58:A62"/>
    <mergeCell ref="A15:A16"/>
    <mergeCell ref="A31:A38"/>
    <mergeCell ref="A17:A30"/>
    <mergeCell ref="A43:A51"/>
    <mergeCell ref="A39:A42"/>
    <mergeCell ref="A55:A57"/>
    <mergeCell ref="A123:B123"/>
    <mergeCell ref="A124:B124"/>
    <mergeCell ref="A125:B125"/>
    <mergeCell ref="D49:F49"/>
    <mergeCell ref="A77:A80"/>
    <mergeCell ref="A121:B121"/>
    <mergeCell ref="A122:B122"/>
    <mergeCell ref="A63:A76"/>
    <mergeCell ref="A81:A84"/>
    <mergeCell ref="A85:A88"/>
    <mergeCell ref="D91:F91"/>
    <mergeCell ref="A111:A113"/>
    <mergeCell ref="A114:A118"/>
    <mergeCell ref="A92:A94"/>
    <mergeCell ref="A95:A103"/>
    <mergeCell ref="A104:A110"/>
  </mergeCells>
  <phoneticPr fontId="21" type="noConversion"/>
  <pageMargins left="0.7" right="0.7" top="0.75" bottom="0.75" header="0.3" footer="0.3"/>
  <pageSetup paperSize="9" orientation="portrait"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CL121"/>
  <sheetViews>
    <sheetView topLeftCell="A5" zoomScaleNormal="100" workbookViewId="0">
      <selection activeCell="D25" sqref="D7:D25"/>
    </sheetView>
  </sheetViews>
  <sheetFormatPr baseColWidth="10" defaultColWidth="11.42578125" defaultRowHeight="15" x14ac:dyDescent="0.25"/>
  <cols>
    <col min="2" max="2" width="9" style="20" customWidth="1"/>
    <col min="3" max="3" width="52.7109375" customWidth="1"/>
    <col min="4" max="4" width="11.7109375" style="20" customWidth="1"/>
    <col min="5" max="6" width="12.28515625" style="20" customWidth="1"/>
    <col min="7" max="7" width="20.28515625" style="20" bestFit="1" customWidth="1"/>
    <col min="8" max="8" width="32.85546875" style="20" customWidth="1"/>
    <col min="9" max="9" width="48.42578125" customWidth="1"/>
    <col min="10" max="70" width="11.42578125" style="41"/>
    <col min="71" max="90" width="11.42578125" style="36"/>
  </cols>
  <sheetData>
    <row r="1" spans="1:9" x14ac:dyDescent="0.25">
      <c r="A1" s="221" t="s">
        <v>55</v>
      </c>
      <c r="B1" s="221"/>
      <c r="C1" s="221"/>
      <c r="D1" s="221"/>
      <c r="E1" s="221"/>
      <c r="F1" s="221"/>
      <c r="G1" s="221"/>
      <c r="H1" s="221"/>
      <c r="I1" s="221"/>
    </row>
    <row r="2" spans="1:9" x14ac:dyDescent="0.25">
      <c r="A2" s="221" t="s">
        <v>52</v>
      </c>
      <c r="B2" s="221"/>
      <c r="C2" s="221"/>
      <c r="D2" s="221"/>
      <c r="E2" s="221"/>
      <c r="F2" s="221"/>
      <c r="G2" s="221"/>
      <c r="H2" s="221"/>
      <c r="I2" s="221"/>
    </row>
    <row r="3" spans="1:9" x14ac:dyDescent="0.25">
      <c r="A3" s="221" t="s">
        <v>593</v>
      </c>
      <c r="B3" s="221"/>
      <c r="C3" s="221"/>
      <c r="D3" s="221"/>
      <c r="E3" s="221"/>
      <c r="F3" s="221"/>
      <c r="G3" s="221"/>
      <c r="H3" s="221"/>
      <c r="I3" s="221"/>
    </row>
    <row r="4" spans="1:9" x14ac:dyDescent="0.25">
      <c r="A4" s="221" t="s">
        <v>589</v>
      </c>
      <c r="B4" s="221"/>
      <c r="C4" s="221"/>
      <c r="D4" s="221"/>
      <c r="E4" s="221"/>
      <c r="F4" s="221"/>
      <c r="G4" s="221"/>
      <c r="H4" s="221"/>
      <c r="I4" s="221"/>
    </row>
    <row r="5" spans="1:9" x14ac:dyDescent="0.25">
      <c r="A5" s="44"/>
      <c r="B5" s="64"/>
      <c r="C5" s="44"/>
      <c r="D5" s="64"/>
      <c r="E5" s="64"/>
      <c r="F5" s="64"/>
      <c r="G5" s="64"/>
      <c r="H5" s="64"/>
      <c r="I5" s="44"/>
    </row>
    <row r="6" spans="1:9" x14ac:dyDescent="0.25">
      <c r="A6" s="41"/>
      <c r="B6" s="41"/>
      <c r="C6" s="41"/>
      <c r="D6" s="38" t="s">
        <v>241</v>
      </c>
      <c r="E6" s="38" t="s">
        <v>246</v>
      </c>
      <c r="F6" s="38" t="s">
        <v>526</v>
      </c>
      <c r="G6" s="38" t="s">
        <v>157</v>
      </c>
      <c r="H6" s="38" t="s">
        <v>158</v>
      </c>
      <c r="I6" s="24" t="s">
        <v>527</v>
      </c>
    </row>
    <row r="7" spans="1:9" ht="21" customHeight="1" x14ac:dyDescent="0.25">
      <c r="A7" s="348" t="s">
        <v>357</v>
      </c>
      <c r="B7" s="30" t="s">
        <v>358</v>
      </c>
      <c r="C7" s="28" t="s">
        <v>538</v>
      </c>
      <c r="D7" s="8"/>
      <c r="E7" s="8"/>
      <c r="F7" s="8"/>
      <c r="G7" s="187"/>
      <c r="H7" s="187"/>
      <c r="I7" s="177"/>
    </row>
    <row r="8" spans="1:9" ht="21" customHeight="1" x14ac:dyDescent="0.25">
      <c r="A8" s="349"/>
      <c r="B8" s="30" t="s">
        <v>359</v>
      </c>
      <c r="C8" s="28" t="s">
        <v>360</v>
      </c>
      <c r="D8" s="8"/>
      <c r="E8" s="8"/>
      <c r="F8" s="8"/>
      <c r="G8" s="187"/>
      <c r="H8" s="187"/>
      <c r="I8" s="177"/>
    </row>
    <row r="9" spans="1:9" ht="21" customHeight="1" x14ac:dyDescent="0.25">
      <c r="A9" s="349"/>
      <c r="B9" s="30" t="s">
        <v>361</v>
      </c>
      <c r="C9" s="29" t="s">
        <v>362</v>
      </c>
      <c r="D9" s="8"/>
      <c r="E9" s="8"/>
      <c r="F9" s="8"/>
      <c r="G9" s="187"/>
      <c r="H9" s="187"/>
      <c r="I9" s="177"/>
    </row>
    <row r="10" spans="1:9" ht="21" customHeight="1" x14ac:dyDescent="0.25">
      <c r="A10" s="349"/>
      <c r="B10" s="30" t="s">
        <v>363</v>
      </c>
      <c r="C10" s="29" t="s">
        <v>364</v>
      </c>
      <c r="D10" s="8"/>
      <c r="E10" s="8"/>
      <c r="F10" s="8"/>
      <c r="G10" s="187"/>
      <c r="H10" s="187"/>
      <c r="I10" s="177"/>
    </row>
    <row r="11" spans="1:9" ht="21" customHeight="1" x14ac:dyDescent="0.25">
      <c r="A11" s="349"/>
      <c r="B11" s="30" t="s">
        <v>365</v>
      </c>
      <c r="C11" s="29" t="s">
        <v>366</v>
      </c>
      <c r="D11" s="8"/>
      <c r="E11" s="8"/>
      <c r="F11" s="8"/>
      <c r="G11" s="187"/>
      <c r="H11" s="187"/>
      <c r="I11" s="177"/>
    </row>
    <row r="12" spans="1:9" ht="21" customHeight="1" x14ac:dyDescent="0.25">
      <c r="A12" s="349"/>
      <c r="B12" s="30" t="s">
        <v>367</v>
      </c>
      <c r="C12" s="29" t="s">
        <v>368</v>
      </c>
      <c r="D12" s="8"/>
      <c r="E12" s="8"/>
      <c r="F12" s="8"/>
      <c r="G12" s="187"/>
      <c r="H12" s="187"/>
      <c r="I12" s="177"/>
    </row>
    <row r="13" spans="1:9" ht="31.5" customHeight="1" x14ac:dyDescent="0.25">
      <c r="A13" s="349"/>
      <c r="B13" s="30" t="s">
        <v>369</v>
      </c>
      <c r="C13" s="29" t="s">
        <v>370</v>
      </c>
      <c r="D13" s="8"/>
      <c r="E13" s="8"/>
      <c r="F13" s="8"/>
      <c r="G13" s="187"/>
      <c r="H13" s="187"/>
      <c r="I13" s="177"/>
    </row>
    <row r="14" spans="1:9" ht="27" customHeight="1" x14ac:dyDescent="0.25">
      <c r="A14" s="349"/>
      <c r="B14" s="30" t="s">
        <v>371</v>
      </c>
      <c r="C14" s="29" t="s">
        <v>413</v>
      </c>
      <c r="D14" s="8"/>
      <c r="E14" s="8"/>
      <c r="F14" s="8"/>
      <c r="G14" s="187"/>
      <c r="H14" s="187"/>
      <c r="I14" s="177"/>
    </row>
    <row r="15" spans="1:9" ht="37.5" customHeight="1" x14ac:dyDescent="0.25">
      <c r="A15" s="349"/>
      <c r="B15" s="30" t="s">
        <v>372</v>
      </c>
      <c r="C15" s="29" t="s">
        <v>373</v>
      </c>
      <c r="D15" s="8"/>
      <c r="E15" s="8"/>
      <c r="F15" s="8"/>
      <c r="G15" s="187"/>
      <c r="H15" s="187"/>
      <c r="I15" s="177"/>
    </row>
    <row r="16" spans="1:9" ht="37.5" customHeight="1" x14ac:dyDescent="0.25">
      <c r="A16" s="349"/>
      <c r="B16" s="30" t="s">
        <v>374</v>
      </c>
      <c r="C16" s="29" t="s">
        <v>375</v>
      </c>
      <c r="D16" s="8"/>
      <c r="E16" s="8"/>
      <c r="F16" s="8"/>
      <c r="G16" s="187"/>
      <c r="H16" s="187"/>
      <c r="I16" s="177"/>
    </row>
    <row r="17" spans="1:9" ht="37.5" customHeight="1" x14ac:dyDescent="0.25">
      <c r="A17" s="349"/>
      <c r="B17" s="30" t="s">
        <v>376</v>
      </c>
      <c r="C17" s="83" t="s">
        <v>377</v>
      </c>
      <c r="D17" s="8"/>
      <c r="E17" s="8"/>
      <c r="F17" s="8"/>
      <c r="G17" s="187"/>
      <c r="H17" s="187"/>
      <c r="I17" s="177"/>
    </row>
    <row r="18" spans="1:9" ht="37.5" customHeight="1" x14ac:dyDescent="0.25">
      <c r="A18" s="349"/>
      <c r="B18" s="30" t="s">
        <v>378</v>
      </c>
      <c r="C18" s="29" t="s">
        <v>379</v>
      </c>
      <c r="D18" s="8"/>
      <c r="E18" s="33"/>
      <c r="F18" s="33"/>
      <c r="G18" s="188"/>
      <c r="H18" s="188"/>
      <c r="I18" s="177"/>
    </row>
    <row r="19" spans="1:9" ht="37.5" customHeight="1" x14ac:dyDescent="0.25">
      <c r="A19" s="349"/>
      <c r="B19" s="30" t="s">
        <v>380</v>
      </c>
      <c r="C19" s="29" t="s">
        <v>381</v>
      </c>
      <c r="D19" s="8"/>
      <c r="E19" s="8"/>
      <c r="F19" s="8"/>
      <c r="G19" s="187"/>
      <c r="H19" s="187"/>
      <c r="I19" s="177"/>
    </row>
    <row r="20" spans="1:9" ht="37.5" customHeight="1" x14ac:dyDescent="0.25">
      <c r="A20" s="349"/>
      <c r="B20" s="30" t="s">
        <v>382</v>
      </c>
      <c r="C20" s="29" t="s">
        <v>383</v>
      </c>
      <c r="D20" s="8"/>
      <c r="E20" s="8"/>
      <c r="F20" s="8"/>
      <c r="G20" s="187"/>
      <c r="H20" s="187"/>
      <c r="I20" s="177"/>
    </row>
    <row r="21" spans="1:9" ht="67.5" customHeight="1" x14ac:dyDescent="0.25">
      <c r="A21" s="349"/>
      <c r="B21" s="30" t="s">
        <v>384</v>
      </c>
      <c r="C21" s="143" t="s">
        <v>385</v>
      </c>
      <c r="D21" s="8"/>
      <c r="E21" s="8"/>
      <c r="F21" s="8"/>
      <c r="G21" s="187"/>
      <c r="H21" s="187"/>
      <c r="I21" s="177"/>
    </row>
    <row r="22" spans="1:9" ht="37.5" customHeight="1" x14ac:dyDescent="0.25">
      <c r="A22" s="349"/>
      <c r="B22" s="30" t="s">
        <v>386</v>
      </c>
      <c r="C22" s="83" t="s">
        <v>387</v>
      </c>
      <c r="D22" s="8"/>
      <c r="E22" s="8"/>
      <c r="F22" s="8"/>
      <c r="G22" s="187"/>
      <c r="H22" s="187"/>
      <c r="I22" s="177"/>
    </row>
    <row r="23" spans="1:9" ht="37.5" customHeight="1" x14ac:dyDescent="0.25">
      <c r="A23" s="349"/>
      <c r="B23" s="30" t="s">
        <v>388</v>
      </c>
      <c r="C23" s="29" t="s">
        <v>389</v>
      </c>
      <c r="D23" s="8"/>
      <c r="E23" s="8"/>
      <c r="F23" s="8"/>
      <c r="G23" s="187"/>
      <c r="H23" s="187"/>
      <c r="I23" s="177"/>
    </row>
    <row r="24" spans="1:9" ht="27" customHeight="1" x14ac:dyDescent="0.25">
      <c r="A24" s="349"/>
      <c r="B24" s="30" t="s">
        <v>390</v>
      </c>
      <c r="C24" s="29" t="s">
        <v>391</v>
      </c>
      <c r="D24" s="8"/>
      <c r="E24" s="193"/>
      <c r="F24" s="116"/>
      <c r="G24" s="189"/>
      <c r="H24" s="189"/>
      <c r="I24" s="177"/>
    </row>
    <row r="25" spans="1:9" ht="70.5" customHeight="1" x14ac:dyDescent="0.25">
      <c r="A25" s="349"/>
      <c r="B25" s="30" t="s">
        <v>392</v>
      </c>
      <c r="C25" s="29" t="s">
        <v>626</v>
      </c>
      <c r="D25" s="8"/>
      <c r="E25" s="8"/>
      <c r="F25" s="8"/>
      <c r="G25" s="187"/>
      <c r="H25" s="187"/>
      <c r="I25" s="177"/>
    </row>
    <row r="26" spans="1:9" x14ac:dyDescent="0.25">
      <c r="A26" s="25"/>
      <c r="B26" s="26"/>
      <c r="C26" s="26"/>
      <c r="D26" s="39">
        <f>SUM(D7:D25)</f>
        <v>0</v>
      </c>
      <c r="E26" s="39">
        <f>SUM(E7:E25)</f>
        <v>0</v>
      </c>
      <c r="F26" s="39">
        <f>SUM(F7:F25)</f>
        <v>0</v>
      </c>
      <c r="G26" s="39"/>
      <c r="H26" s="39"/>
      <c r="I26" s="31"/>
    </row>
    <row r="27" spans="1:9" s="41" customFormat="1" x14ac:dyDescent="0.25">
      <c r="E27" s="65"/>
      <c r="F27" s="65"/>
      <c r="G27" s="65"/>
      <c r="H27" s="65"/>
    </row>
    <row r="28" spans="1:9" s="41" customFormat="1" x14ac:dyDescent="0.25">
      <c r="A28" s="281" t="s">
        <v>528</v>
      </c>
      <c r="B28" s="281"/>
      <c r="C28" s="176">
        <f>D26</f>
        <v>0</v>
      </c>
      <c r="F28" s="65"/>
      <c r="G28" s="65"/>
      <c r="H28" s="65"/>
    </row>
    <row r="29" spans="1:9" s="41" customFormat="1" x14ac:dyDescent="0.25">
      <c r="A29" s="281" t="s">
        <v>529</v>
      </c>
      <c r="B29" s="281"/>
      <c r="C29" s="176">
        <f>E26</f>
        <v>0</v>
      </c>
      <c r="E29" s="65"/>
      <c r="F29" s="65"/>
      <c r="G29" s="65"/>
      <c r="H29" s="65"/>
    </row>
    <row r="30" spans="1:9" s="41" customFormat="1" x14ac:dyDescent="0.25">
      <c r="A30" s="281" t="s">
        <v>526</v>
      </c>
      <c r="B30" s="281"/>
      <c r="C30" s="176">
        <f>F26</f>
        <v>0</v>
      </c>
      <c r="E30" s="65"/>
      <c r="F30" s="65"/>
      <c r="G30" s="65"/>
      <c r="H30" s="65"/>
    </row>
    <row r="31" spans="1:9" s="41" customFormat="1" x14ac:dyDescent="0.25">
      <c r="A31" s="281" t="s">
        <v>400</v>
      </c>
      <c r="B31" s="281"/>
      <c r="C31" s="176">
        <f>C28+C29+C30</f>
        <v>0</v>
      </c>
      <c r="E31" s="65"/>
      <c r="F31" s="65"/>
      <c r="G31" s="65"/>
      <c r="H31" s="65"/>
    </row>
    <row r="32" spans="1:9" s="41" customFormat="1" x14ac:dyDescent="0.25">
      <c r="A32" s="281" t="s">
        <v>530</v>
      </c>
      <c r="B32" s="281"/>
      <c r="C32" s="176">
        <f>C28+C29</f>
        <v>0</v>
      </c>
      <c r="E32" s="65"/>
      <c r="F32" s="65"/>
      <c r="G32" s="65"/>
      <c r="H32" s="65"/>
    </row>
    <row r="33" spans="4:8" s="41" customFormat="1" x14ac:dyDescent="0.25">
      <c r="D33" s="65"/>
      <c r="E33" s="65"/>
      <c r="F33" s="65"/>
      <c r="G33" s="65"/>
      <c r="H33" s="65"/>
    </row>
    <row r="34" spans="4:8" s="41" customFormat="1" x14ac:dyDescent="0.25">
      <c r="D34" s="65"/>
      <c r="E34" s="65"/>
      <c r="F34" s="65"/>
      <c r="G34" s="65"/>
      <c r="H34" s="65"/>
    </row>
    <row r="35" spans="4:8" s="41" customFormat="1" x14ac:dyDescent="0.25">
      <c r="D35" s="65"/>
      <c r="E35" s="65"/>
      <c r="F35" s="65"/>
      <c r="G35" s="65"/>
      <c r="H35" s="65"/>
    </row>
    <row r="36" spans="4:8" s="41" customFormat="1" x14ac:dyDescent="0.25">
      <c r="D36" s="65"/>
      <c r="E36" s="65"/>
      <c r="F36" s="65"/>
      <c r="G36" s="65"/>
      <c r="H36" s="65"/>
    </row>
    <row r="37" spans="4:8" s="41" customFormat="1" x14ac:dyDescent="0.25">
      <c r="D37" s="65"/>
      <c r="E37" s="65"/>
      <c r="F37" s="65"/>
      <c r="G37" s="65"/>
      <c r="H37" s="65"/>
    </row>
    <row r="38" spans="4:8" s="41" customFormat="1" x14ac:dyDescent="0.25">
      <c r="D38" s="65"/>
      <c r="E38" s="65"/>
      <c r="F38" s="65"/>
      <c r="G38" s="65"/>
      <c r="H38" s="65"/>
    </row>
    <row r="39" spans="4:8" s="41" customFormat="1" x14ac:dyDescent="0.25">
      <c r="D39" s="65"/>
      <c r="E39" s="65"/>
      <c r="F39" s="65"/>
      <c r="G39" s="65"/>
      <c r="H39" s="65"/>
    </row>
    <row r="40" spans="4:8" s="41" customFormat="1" x14ac:dyDescent="0.25">
      <c r="D40" s="65"/>
      <c r="E40" s="65"/>
      <c r="F40" s="65"/>
      <c r="G40" s="65"/>
      <c r="H40" s="65"/>
    </row>
    <row r="41" spans="4:8" s="41" customFormat="1" x14ac:dyDescent="0.25">
      <c r="D41" s="65"/>
      <c r="E41" s="65"/>
      <c r="F41" s="65"/>
      <c r="G41" s="65"/>
      <c r="H41" s="65"/>
    </row>
    <row r="42" spans="4:8" s="41" customFormat="1" x14ac:dyDescent="0.25">
      <c r="D42" s="65"/>
      <c r="E42" s="65"/>
      <c r="F42" s="65"/>
      <c r="G42" s="65"/>
      <c r="H42" s="65"/>
    </row>
    <row r="43" spans="4:8" s="41" customFormat="1" x14ac:dyDescent="0.25">
      <c r="D43" s="65"/>
      <c r="E43" s="65"/>
      <c r="F43" s="65"/>
      <c r="G43" s="65"/>
      <c r="H43" s="65"/>
    </row>
    <row r="44" spans="4:8" s="41" customFormat="1" x14ac:dyDescent="0.25">
      <c r="D44" s="65"/>
      <c r="E44" s="65"/>
      <c r="F44" s="65"/>
      <c r="G44" s="65"/>
      <c r="H44" s="65"/>
    </row>
    <row r="45" spans="4:8" s="41" customFormat="1" x14ac:dyDescent="0.25">
      <c r="D45" s="65"/>
      <c r="E45" s="65"/>
      <c r="F45" s="65"/>
      <c r="G45" s="65"/>
      <c r="H45" s="65"/>
    </row>
    <row r="46" spans="4:8" s="41" customFormat="1" x14ac:dyDescent="0.25">
      <c r="D46" s="65"/>
      <c r="E46" s="65"/>
      <c r="F46" s="65"/>
      <c r="G46" s="65"/>
      <c r="H46" s="65"/>
    </row>
    <row r="47" spans="4:8" s="41" customFormat="1" x14ac:dyDescent="0.25">
      <c r="D47" s="65"/>
      <c r="E47" s="65"/>
      <c r="F47" s="65"/>
      <c r="G47" s="65"/>
      <c r="H47" s="65"/>
    </row>
    <row r="48" spans="4:8" s="41" customFormat="1" x14ac:dyDescent="0.25">
      <c r="D48" s="65"/>
      <c r="E48" s="65"/>
      <c r="F48" s="65"/>
      <c r="G48" s="65"/>
      <c r="H48" s="65"/>
    </row>
    <row r="49" spans="4:8" s="41" customFormat="1" x14ac:dyDescent="0.25">
      <c r="D49" s="65"/>
      <c r="E49" s="65"/>
      <c r="F49" s="65"/>
      <c r="G49" s="65"/>
      <c r="H49" s="65"/>
    </row>
    <row r="50" spans="4:8" s="41" customFormat="1" x14ac:dyDescent="0.25">
      <c r="D50" s="65"/>
      <c r="E50" s="65"/>
      <c r="F50" s="65"/>
      <c r="G50" s="65"/>
      <c r="H50" s="65"/>
    </row>
    <row r="51" spans="4:8" s="41" customFormat="1" x14ac:dyDescent="0.25">
      <c r="D51" s="65"/>
      <c r="E51" s="65"/>
      <c r="F51" s="65"/>
      <c r="G51" s="65"/>
      <c r="H51" s="65"/>
    </row>
    <row r="52" spans="4:8" s="41" customFormat="1" x14ac:dyDescent="0.25">
      <c r="D52" s="65"/>
      <c r="E52" s="65"/>
      <c r="F52" s="65"/>
      <c r="G52" s="65"/>
      <c r="H52" s="65"/>
    </row>
    <row r="53" spans="4:8" s="41" customFormat="1" x14ac:dyDescent="0.25">
      <c r="D53" s="65"/>
      <c r="E53" s="65"/>
      <c r="F53" s="65"/>
      <c r="G53" s="65"/>
      <c r="H53" s="65"/>
    </row>
    <row r="54" spans="4:8" s="41" customFormat="1" x14ac:dyDescent="0.25">
      <c r="D54" s="65"/>
      <c r="E54" s="65"/>
      <c r="F54" s="65"/>
      <c r="G54" s="65"/>
      <c r="H54" s="65"/>
    </row>
    <row r="55" spans="4:8" s="41" customFormat="1" x14ac:dyDescent="0.25">
      <c r="D55" s="65"/>
      <c r="E55" s="65"/>
      <c r="F55" s="65"/>
      <c r="G55" s="65"/>
      <c r="H55" s="65"/>
    </row>
    <row r="56" spans="4:8" s="41" customFormat="1" x14ac:dyDescent="0.25">
      <c r="D56" s="65"/>
      <c r="E56" s="65"/>
      <c r="F56" s="65"/>
      <c r="G56" s="65"/>
      <c r="H56" s="65"/>
    </row>
    <row r="57" spans="4:8" s="41" customFormat="1" x14ac:dyDescent="0.25">
      <c r="D57" s="65"/>
      <c r="E57" s="65"/>
      <c r="F57" s="65"/>
      <c r="G57" s="65"/>
      <c r="H57" s="65"/>
    </row>
    <row r="58" spans="4:8" s="41" customFormat="1" x14ac:dyDescent="0.25">
      <c r="D58" s="65"/>
      <c r="E58" s="65"/>
      <c r="F58" s="65"/>
      <c r="G58" s="65"/>
      <c r="H58" s="65"/>
    </row>
    <row r="59" spans="4:8" s="41" customFormat="1" x14ac:dyDescent="0.25">
      <c r="D59" s="65"/>
      <c r="E59" s="65"/>
      <c r="F59" s="65"/>
      <c r="G59" s="65"/>
      <c r="H59" s="65"/>
    </row>
    <row r="60" spans="4:8" s="41" customFormat="1" x14ac:dyDescent="0.25">
      <c r="D60" s="65"/>
      <c r="E60" s="65"/>
      <c r="F60" s="65"/>
      <c r="G60" s="65"/>
      <c r="H60" s="65"/>
    </row>
    <row r="61" spans="4:8" s="41" customFormat="1" x14ac:dyDescent="0.25">
      <c r="D61" s="65"/>
      <c r="E61" s="65"/>
      <c r="F61" s="65"/>
      <c r="G61" s="65"/>
      <c r="H61" s="65"/>
    </row>
    <row r="62" spans="4:8" s="41" customFormat="1" x14ac:dyDescent="0.25">
      <c r="D62" s="65"/>
      <c r="E62" s="65"/>
      <c r="F62" s="65"/>
      <c r="G62" s="65"/>
      <c r="H62" s="65"/>
    </row>
    <row r="63" spans="4:8" s="41" customFormat="1" x14ac:dyDescent="0.25">
      <c r="D63" s="65"/>
      <c r="E63" s="65"/>
      <c r="F63" s="65"/>
      <c r="G63" s="65"/>
      <c r="H63" s="65"/>
    </row>
    <row r="64" spans="4:8" s="41" customFormat="1" x14ac:dyDescent="0.25">
      <c r="D64" s="65"/>
      <c r="E64" s="65"/>
      <c r="F64" s="65"/>
      <c r="G64" s="65"/>
      <c r="H64" s="65"/>
    </row>
    <row r="65" spans="4:8" s="41" customFormat="1" x14ac:dyDescent="0.25">
      <c r="D65" s="65"/>
      <c r="E65" s="65"/>
      <c r="F65" s="65"/>
      <c r="G65" s="65"/>
      <c r="H65" s="65"/>
    </row>
    <row r="66" spans="4:8" s="41" customFormat="1" x14ac:dyDescent="0.25">
      <c r="D66" s="65"/>
      <c r="E66" s="65"/>
      <c r="F66" s="65"/>
      <c r="G66" s="65"/>
      <c r="H66" s="65"/>
    </row>
    <row r="67" spans="4:8" s="41" customFormat="1" x14ac:dyDescent="0.25">
      <c r="D67" s="65"/>
      <c r="E67" s="65"/>
      <c r="F67" s="65"/>
      <c r="G67" s="65"/>
      <c r="H67" s="65"/>
    </row>
    <row r="68" spans="4:8" s="41" customFormat="1" x14ac:dyDescent="0.25">
      <c r="D68" s="65"/>
      <c r="E68" s="65"/>
      <c r="F68" s="65"/>
      <c r="G68" s="65"/>
      <c r="H68" s="65"/>
    </row>
    <row r="69" spans="4:8" s="41" customFormat="1" x14ac:dyDescent="0.25">
      <c r="D69" s="65"/>
      <c r="E69" s="65"/>
      <c r="F69" s="65"/>
      <c r="G69" s="65"/>
      <c r="H69" s="65"/>
    </row>
    <row r="70" spans="4:8" s="41" customFormat="1" x14ac:dyDescent="0.25">
      <c r="D70" s="65"/>
      <c r="E70" s="65"/>
      <c r="F70" s="65"/>
      <c r="G70" s="65"/>
      <c r="H70" s="65"/>
    </row>
    <row r="71" spans="4:8" s="41" customFormat="1" x14ac:dyDescent="0.25">
      <c r="D71" s="65"/>
      <c r="E71" s="65"/>
      <c r="F71" s="65"/>
      <c r="G71" s="65"/>
      <c r="H71" s="65"/>
    </row>
    <row r="72" spans="4:8" s="41" customFormat="1" x14ac:dyDescent="0.25">
      <c r="D72" s="65"/>
      <c r="E72" s="65"/>
      <c r="F72" s="65"/>
      <c r="G72" s="65"/>
      <c r="H72" s="65"/>
    </row>
    <row r="73" spans="4:8" s="41" customFormat="1" x14ac:dyDescent="0.25">
      <c r="D73" s="65"/>
      <c r="E73" s="65"/>
      <c r="F73" s="65"/>
      <c r="G73" s="65"/>
      <c r="H73" s="65"/>
    </row>
    <row r="74" spans="4:8" s="41" customFormat="1" x14ac:dyDescent="0.25">
      <c r="D74" s="65"/>
      <c r="E74" s="65"/>
      <c r="F74" s="65"/>
      <c r="G74" s="65"/>
      <c r="H74" s="65"/>
    </row>
    <row r="75" spans="4:8" s="41" customFormat="1" x14ac:dyDescent="0.25">
      <c r="D75" s="65"/>
      <c r="E75" s="65"/>
      <c r="F75" s="65"/>
      <c r="G75" s="65"/>
      <c r="H75" s="65"/>
    </row>
    <row r="76" spans="4:8" s="41" customFormat="1" x14ac:dyDescent="0.25">
      <c r="D76" s="65"/>
      <c r="E76" s="65"/>
      <c r="F76" s="65"/>
      <c r="G76" s="65"/>
      <c r="H76" s="65"/>
    </row>
    <row r="77" spans="4:8" s="41" customFormat="1" x14ac:dyDescent="0.25">
      <c r="D77" s="65"/>
      <c r="E77" s="65"/>
      <c r="F77" s="65"/>
      <c r="G77" s="65"/>
      <c r="H77" s="65"/>
    </row>
    <row r="78" spans="4:8" s="41" customFormat="1" x14ac:dyDescent="0.25">
      <c r="D78" s="65"/>
      <c r="E78" s="65"/>
      <c r="F78" s="65"/>
      <c r="G78" s="65"/>
      <c r="H78" s="65"/>
    </row>
    <row r="79" spans="4:8" s="41" customFormat="1" x14ac:dyDescent="0.25">
      <c r="D79" s="65"/>
      <c r="E79" s="65"/>
      <c r="F79" s="65"/>
      <c r="G79" s="65"/>
      <c r="H79" s="65"/>
    </row>
    <row r="80" spans="4:8" s="41" customFormat="1" x14ac:dyDescent="0.25">
      <c r="D80" s="65"/>
      <c r="E80" s="65"/>
      <c r="F80" s="65"/>
      <c r="G80" s="65"/>
      <c r="H80" s="65"/>
    </row>
    <row r="81" spans="4:8" s="41" customFormat="1" x14ac:dyDescent="0.25">
      <c r="D81" s="65"/>
      <c r="E81" s="65"/>
      <c r="F81" s="65"/>
      <c r="G81" s="65"/>
      <c r="H81" s="65"/>
    </row>
    <row r="82" spans="4:8" s="41" customFormat="1" x14ac:dyDescent="0.25">
      <c r="D82" s="65"/>
      <c r="E82" s="65"/>
      <c r="F82" s="65"/>
      <c r="G82" s="65"/>
      <c r="H82" s="65"/>
    </row>
    <row r="83" spans="4:8" s="41" customFormat="1" x14ac:dyDescent="0.25">
      <c r="D83" s="65"/>
      <c r="E83" s="65"/>
      <c r="F83" s="65"/>
      <c r="G83" s="65"/>
      <c r="H83" s="65"/>
    </row>
    <row r="84" spans="4:8" s="41" customFormat="1" x14ac:dyDescent="0.25">
      <c r="D84" s="65"/>
      <c r="E84" s="65"/>
      <c r="F84" s="65"/>
      <c r="G84" s="65"/>
      <c r="H84" s="65"/>
    </row>
    <row r="85" spans="4:8" s="41" customFormat="1" x14ac:dyDescent="0.25">
      <c r="D85" s="65"/>
      <c r="E85" s="65"/>
      <c r="F85" s="65"/>
      <c r="G85" s="65"/>
      <c r="H85" s="65"/>
    </row>
    <row r="86" spans="4:8" s="41" customFormat="1" x14ac:dyDescent="0.25">
      <c r="D86" s="65"/>
      <c r="E86" s="65"/>
      <c r="F86" s="65"/>
      <c r="G86" s="65"/>
      <c r="H86" s="65"/>
    </row>
    <row r="87" spans="4:8" s="41" customFormat="1" x14ac:dyDescent="0.25">
      <c r="D87" s="65"/>
      <c r="E87" s="65"/>
      <c r="F87" s="65"/>
      <c r="G87" s="65"/>
      <c r="H87" s="65"/>
    </row>
    <row r="88" spans="4:8" s="41" customFormat="1" x14ac:dyDescent="0.25">
      <c r="D88" s="65"/>
      <c r="E88" s="65"/>
      <c r="F88" s="65"/>
      <c r="G88" s="65"/>
      <c r="H88" s="65"/>
    </row>
    <row r="89" spans="4:8" s="41" customFormat="1" x14ac:dyDescent="0.25">
      <c r="D89" s="65"/>
      <c r="E89" s="65"/>
      <c r="F89" s="65"/>
      <c r="G89" s="65"/>
      <c r="H89" s="65"/>
    </row>
    <row r="90" spans="4:8" s="41" customFormat="1" x14ac:dyDescent="0.25">
      <c r="D90" s="65"/>
      <c r="E90" s="65"/>
      <c r="F90" s="65"/>
      <c r="G90" s="65"/>
      <c r="H90" s="65"/>
    </row>
    <row r="91" spans="4:8" s="41" customFormat="1" x14ac:dyDescent="0.25">
      <c r="D91" s="65"/>
      <c r="E91" s="65"/>
      <c r="F91" s="65"/>
      <c r="G91" s="65"/>
      <c r="H91" s="65"/>
    </row>
    <row r="92" spans="4:8" s="41" customFormat="1" x14ac:dyDescent="0.25">
      <c r="D92" s="65"/>
      <c r="E92" s="65"/>
      <c r="F92" s="65"/>
      <c r="G92" s="65"/>
      <c r="H92" s="65"/>
    </row>
    <row r="93" spans="4:8" s="41" customFormat="1" x14ac:dyDescent="0.25">
      <c r="D93" s="65"/>
      <c r="E93" s="65"/>
      <c r="F93" s="65"/>
      <c r="G93" s="65"/>
      <c r="H93" s="65"/>
    </row>
    <row r="94" spans="4:8" s="41" customFormat="1" x14ac:dyDescent="0.25">
      <c r="D94" s="65"/>
      <c r="E94" s="65"/>
      <c r="F94" s="65"/>
      <c r="G94" s="65"/>
      <c r="H94" s="65"/>
    </row>
    <row r="95" spans="4:8" s="41" customFormat="1" x14ac:dyDescent="0.25">
      <c r="D95" s="65"/>
      <c r="E95" s="65"/>
      <c r="F95" s="65"/>
      <c r="G95" s="65"/>
      <c r="H95" s="65"/>
    </row>
    <row r="96" spans="4:8" s="41" customFormat="1" x14ac:dyDescent="0.25">
      <c r="D96" s="65"/>
      <c r="E96" s="65"/>
      <c r="F96" s="65"/>
      <c r="G96" s="65"/>
      <c r="H96" s="65"/>
    </row>
    <row r="97" spans="4:8" s="41" customFormat="1" x14ac:dyDescent="0.25">
      <c r="D97" s="65"/>
      <c r="E97" s="65"/>
      <c r="F97" s="65"/>
      <c r="G97" s="65"/>
      <c r="H97" s="65"/>
    </row>
    <row r="98" spans="4:8" s="41" customFormat="1" x14ac:dyDescent="0.25">
      <c r="D98" s="65"/>
      <c r="E98" s="65"/>
      <c r="F98" s="65"/>
      <c r="G98" s="65"/>
      <c r="H98" s="65"/>
    </row>
    <row r="99" spans="4:8" s="41" customFormat="1" x14ac:dyDescent="0.25">
      <c r="D99" s="65"/>
      <c r="E99" s="65"/>
      <c r="F99" s="65"/>
      <c r="G99" s="65"/>
      <c r="H99" s="65"/>
    </row>
    <row r="100" spans="4:8" s="41" customFormat="1" x14ac:dyDescent="0.25">
      <c r="D100" s="65"/>
      <c r="E100" s="65"/>
      <c r="F100" s="65"/>
      <c r="G100" s="65"/>
      <c r="H100" s="65"/>
    </row>
    <row r="101" spans="4:8" s="41" customFormat="1" x14ac:dyDescent="0.25">
      <c r="D101" s="65"/>
      <c r="E101" s="65"/>
      <c r="F101" s="65"/>
      <c r="G101" s="65"/>
      <c r="H101" s="65"/>
    </row>
    <row r="102" spans="4:8" s="41" customFormat="1" x14ac:dyDescent="0.25">
      <c r="D102" s="65"/>
      <c r="E102" s="65"/>
      <c r="F102" s="65"/>
      <c r="G102" s="65"/>
      <c r="H102" s="65"/>
    </row>
    <row r="103" spans="4:8" s="41" customFormat="1" x14ac:dyDescent="0.25">
      <c r="D103" s="65"/>
      <c r="E103" s="65"/>
      <c r="F103" s="65"/>
      <c r="G103" s="65"/>
      <c r="H103" s="65"/>
    </row>
    <row r="104" spans="4:8" s="41" customFormat="1" x14ac:dyDescent="0.25">
      <c r="D104" s="65"/>
      <c r="E104" s="65"/>
      <c r="F104" s="65"/>
      <c r="G104" s="65"/>
      <c r="H104" s="65"/>
    </row>
    <row r="105" spans="4:8" s="41" customFormat="1" x14ac:dyDescent="0.25">
      <c r="D105" s="65"/>
      <c r="E105" s="65"/>
      <c r="F105" s="65"/>
      <c r="G105" s="65"/>
      <c r="H105" s="65"/>
    </row>
    <row r="106" spans="4:8" s="41" customFormat="1" x14ac:dyDescent="0.25">
      <c r="D106" s="65"/>
      <c r="E106" s="65"/>
      <c r="F106" s="65"/>
      <c r="G106" s="65"/>
      <c r="H106" s="65"/>
    </row>
    <row r="107" spans="4:8" s="41" customFormat="1" x14ac:dyDescent="0.25">
      <c r="D107" s="65"/>
      <c r="E107" s="65"/>
      <c r="F107" s="65"/>
      <c r="G107" s="65"/>
      <c r="H107" s="65"/>
    </row>
    <row r="108" spans="4:8" s="41" customFormat="1" x14ac:dyDescent="0.25">
      <c r="D108" s="65"/>
      <c r="E108" s="65"/>
      <c r="F108" s="65"/>
      <c r="G108" s="65"/>
      <c r="H108" s="65"/>
    </row>
    <row r="109" spans="4:8" s="41" customFormat="1" x14ac:dyDescent="0.25">
      <c r="D109" s="65"/>
      <c r="E109" s="65"/>
      <c r="F109" s="65"/>
      <c r="G109" s="65"/>
      <c r="H109" s="65"/>
    </row>
    <row r="110" spans="4:8" s="41" customFormat="1" x14ac:dyDescent="0.25">
      <c r="D110" s="65"/>
      <c r="E110" s="65"/>
      <c r="F110" s="65"/>
      <c r="G110" s="65"/>
      <c r="H110" s="65"/>
    </row>
    <row r="111" spans="4:8" s="41" customFormat="1" x14ac:dyDescent="0.25">
      <c r="D111" s="65"/>
      <c r="E111" s="65"/>
      <c r="F111" s="65"/>
      <c r="G111" s="65"/>
      <c r="H111" s="65"/>
    </row>
    <row r="112" spans="4:8" s="41" customFormat="1" x14ac:dyDescent="0.25">
      <c r="D112" s="65"/>
      <c r="E112" s="65"/>
      <c r="F112" s="65"/>
      <c r="G112" s="65"/>
      <c r="H112" s="65"/>
    </row>
    <row r="113" spans="4:70" s="41" customFormat="1" x14ac:dyDescent="0.25">
      <c r="D113" s="65"/>
      <c r="E113" s="65"/>
      <c r="F113" s="65"/>
      <c r="G113" s="65"/>
      <c r="H113" s="65"/>
    </row>
    <row r="114" spans="4:70" s="36" customFormat="1" x14ac:dyDescent="0.25">
      <c r="D114" s="40"/>
      <c r="E114" s="40"/>
      <c r="F114" s="40"/>
      <c r="G114" s="40"/>
      <c r="H114" s="40"/>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row>
    <row r="115" spans="4:70" s="36" customFormat="1" x14ac:dyDescent="0.25">
      <c r="D115" s="40"/>
      <c r="E115" s="40"/>
      <c r="F115" s="40"/>
      <c r="G115" s="40"/>
      <c r="H115" s="40"/>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row>
    <row r="116" spans="4:70" s="36" customFormat="1" x14ac:dyDescent="0.25">
      <c r="D116" s="40"/>
      <c r="E116" s="40"/>
      <c r="F116" s="40"/>
      <c r="G116" s="40"/>
      <c r="H116" s="40"/>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row>
    <row r="117" spans="4:70" s="36" customFormat="1" x14ac:dyDescent="0.25">
      <c r="D117" s="40"/>
      <c r="E117" s="40"/>
      <c r="F117" s="40"/>
      <c r="G117" s="40"/>
      <c r="H117" s="40"/>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row>
    <row r="118" spans="4:70" s="36" customFormat="1" x14ac:dyDescent="0.25">
      <c r="D118" s="40"/>
      <c r="E118" s="40"/>
      <c r="F118" s="40"/>
      <c r="G118" s="40"/>
      <c r="H118" s="40"/>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row>
    <row r="119" spans="4:70" s="36" customFormat="1" x14ac:dyDescent="0.25">
      <c r="D119" s="40"/>
      <c r="E119" s="40"/>
      <c r="F119" s="40"/>
      <c r="G119" s="40"/>
      <c r="H119" s="40"/>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row>
    <row r="120" spans="4:70" s="36" customFormat="1" x14ac:dyDescent="0.25">
      <c r="D120" s="40"/>
      <c r="E120" s="40"/>
      <c r="F120" s="40"/>
      <c r="G120" s="40"/>
      <c r="H120" s="40"/>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row>
    <row r="121" spans="4:70" s="36" customFormat="1" x14ac:dyDescent="0.25">
      <c r="D121" s="40"/>
      <c r="E121" s="40"/>
      <c r="F121" s="40"/>
      <c r="G121" s="40"/>
      <c r="H121" s="40"/>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row>
  </sheetData>
  <mergeCells count="10">
    <mergeCell ref="A28:B28"/>
    <mergeCell ref="A29:B29"/>
    <mergeCell ref="A30:B30"/>
    <mergeCell ref="A31:B31"/>
    <mergeCell ref="A32:B32"/>
    <mergeCell ref="A7:A25"/>
    <mergeCell ref="A2:I2"/>
    <mergeCell ref="A1:I1"/>
    <mergeCell ref="A4:I4"/>
    <mergeCell ref="A3:I3"/>
  </mergeCells>
  <phoneticPr fontId="21" type="noConversion"/>
  <pageMargins left="0.7" right="0.7" top="0.75" bottom="0.75" header="0.3" footer="0.3"/>
  <pageSetup paperSize="9" orientation="portrait"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H12"/>
  <sheetViews>
    <sheetView zoomScale="220" zoomScaleNormal="220" workbookViewId="0">
      <selection activeCell="G22" sqref="G22"/>
    </sheetView>
  </sheetViews>
  <sheetFormatPr baseColWidth="10" defaultColWidth="11.42578125" defaultRowHeight="15" x14ac:dyDescent="0.25"/>
  <cols>
    <col min="1" max="1" width="14.28515625" style="41" customWidth="1"/>
    <col min="2" max="2" width="20" style="41" customWidth="1"/>
    <col min="3" max="4" width="11.42578125" style="41"/>
    <col min="5" max="5" width="28.7109375" style="41" customWidth="1"/>
    <col min="6" max="6" width="19.42578125" style="41" customWidth="1"/>
    <col min="7" max="7" width="18.140625" style="42" customWidth="1"/>
    <col min="8" max="8" width="18.140625" style="41" customWidth="1"/>
    <col min="9" max="9" width="22.42578125" style="41" customWidth="1"/>
    <col min="10" max="10" width="12.28515625" style="41" customWidth="1"/>
    <col min="11" max="16384" width="11.42578125" style="41"/>
  </cols>
  <sheetData>
    <row r="1" spans="1:8" x14ac:dyDescent="0.25">
      <c r="A1" s="221" t="s">
        <v>55</v>
      </c>
      <c r="B1" s="221"/>
      <c r="C1" s="221"/>
      <c r="D1" s="221"/>
      <c r="E1" s="221"/>
      <c r="F1" s="221"/>
      <c r="G1" s="221"/>
      <c r="H1" s="221"/>
    </row>
    <row r="2" spans="1:8" x14ac:dyDescent="0.25">
      <c r="A2" s="221" t="s">
        <v>52</v>
      </c>
      <c r="B2" s="221"/>
      <c r="C2" s="221"/>
      <c r="D2" s="221"/>
      <c r="E2" s="221"/>
      <c r="F2" s="221"/>
      <c r="G2" s="221"/>
      <c r="H2" s="221"/>
    </row>
    <row r="3" spans="1:8" x14ac:dyDescent="0.25">
      <c r="A3" s="221" t="s">
        <v>594</v>
      </c>
      <c r="B3" s="221"/>
      <c r="C3" s="221"/>
      <c r="D3" s="221"/>
      <c r="E3" s="221"/>
      <c r="F3" s="221"/>
      <c r="G3" s="221"/>
      <c r="H3" s="221"/>
    </row>
    <row r="4" spans="1:8" x14ac:dyDescent="0.25">
      <c r="A4" s="221" t="s">
        <v>595</v>
      </c>
      <c r="B4" s="221"/>
      <c r="C4" s="221"/>
      <c r="D4" s="221"/>
      <c r="E4" s="221"/>
      <c r="F4" s="221"/>
      <c r="G4" s="221"/>
      <c r="H4" s="221"/>
    </row>
    <row r="6" spans="1:8" x14ac:dyDescent="0.25">
      <c r="B6" s="24" t="s">
        <v>393</v>
      </c>
      <c r="C6" s="368" t="s">
        <v>394</v>
      </c>
      <c r="D6" s="369"/>
      <c r="E6" s="370"/>
      <c r="F6" s="157" t="s">
        <v>537</v>
      </c>
      <c r="G6" s="24" t="s">
        <v>528</v>
      </c>
      <c r="H6" s="24" t="s">
        <v>536</v>
      </c>
    </row>
    <row r="7" spans="1:8" x14ac:dyDescent="0.25">
      <c r="B7" s="350"/>
      <c r="C7" s="353" t="s">
        <v>395</v>
      </c>
      <c r="D7" s="354"/>
      <c r="E7" s="355"/>
      <c r="F7" s="173">
        <f>' GESTION ADMINISTRATIVA '!C25</f>
        <v>0</v>
      </c>
      <c r="G7" s="167">
        <f>' GESTION ADMINISTRATIVA '!C21</f>
        <v>0</v>
      </c>
      <c r="H7" s="179" t="e">
        <f>(G7/F12)*100</f>
        <v>#DIV/0!</v>
      </c>
    </row>
    <row r="8" spans="1:8" x14ac:dyDescent="0.25">
      <c r="B8" s="351"/>
      <c r="C8" s="356" t="s">
        <v>396</v>
      </c>
      <c r="D8" s="357"/>
      <c r="E8" s="358"/>
      <c r="F8" s="174">
        <f>'ATENCIÓN NUT AMBULATORIA'!D19</f>
        <v>0</v>
      </c>
      <c r="G8" s="168">
        <f>'ATENCIÓN NUT AMBULATORIA'!D15</f>
        <v>0</v>
      </c>
      <c r="H8" s="179" t="e">
        <f>G8/F12*100</f>
        <v>#DIV/0!</v>
      </c>
    </row>
    <row r="9" spans="1:8" x14ac:dyDescent="0.25">
      <c r="B9" s="351"/>
      <c r="C9" s="359" t="s">
        <v>397</v>
      </c>
      <c r="D9" s="360"/>
      <c r="E9" s="361"/>
      <c r="F9" s="183">
        <f>'ATENCIÓN NUT HOSPITALIZACIÓN '!C18</f>
        <v>0</v>
      </c>
      <c r="G9" s="169">
        <f>'ATENCIÓN NUT HOSPITALIZACIÓN '!C14</f>
        <v>0</v>
      </c>
      <c r="H9" s="179" t="e">
        <f>(G9/F12)*100</f>
        <v>#DIV/0!</v>
      </c>
    </row>
    <row r="10" spans="1:8" x14ac:dyDescent="0.25">
      <c r="B10" s="351"/>
      <c r="C10" s="365" t="s">
        <v>398</v>
      </c>
      <c r="D10" s="366"/>
      <c r="E10" s="367"/>
      <c r="F10" s="186">
        <f>'BPM. INSPECCIÓN INSTALACIONES'!C125</f>
        <v>0</v>
      </c>
      <c r="G10" s="170">
        <f>'BPM. INSPECCIÓN INSTALACIONES'!C121</f>
        <v>0</v>
      </c>
      <c r="H10" s="179" t="e">
        <f>(G10/F12)*100</f>
        <v>#DIV/0!</v>
      </c>
    </row>
    <row r="11" spans="1:8" x14ac:dyDescent="0.25">
      <c r="B11" s="351"/>
      <c r="C11" s="371" t="s">
        <v>399</v>
      </c>
      <c r="D11" s="372"/>
      <c r="E11" s="373"/>
      <c r="F11" s="178">
        <f>'EVALUACION MENU'!C32</f>
        <v>0</v>
      </c>
      <c r="G11" s="171">
        <f>'EVALUACION MENU'!C28</f>
        <v>0</v>
      </c>
      <c r="H11" s="179" t="e">
        <f>(G11/F12)*100</f>
        <v>#DIV/0!</v>
      </c>
    </row>
    <row r="12" spans="1:8" x14ac:dyDescent="0.25">
      <c r="B12" s="352"/>
      <c r="C12" s="362" t="s">
        <v>400</v>
      </c>
      <c r="D12" s="363"/>
      <c r="E12" s="364"/>
      <c r="F12" s="175">
        <f>SUM(F7:F11)</f>
        <v>0</v>
      </c>
      <c r="G12" s="172">
        <f>SUM(G7:G11)</f>
        <v>0</v>
      </c>
      <c r="H12" s="195" t="e">
        <f>(G12/F12)*100</f>
        <v>#DIV/0!</v>
      </c>
    </row>
  </sheetData>
  <mergeCells count="12">
    <mergeCell ref="A1:H1"/>
    <mergeCell ref="B7:B12"/>
    <mergeCell ref="C7:E7"/>
    <mergeCell ref="C8:E8"/>
    <mergeCell ref="C9:E9"/>
    <mergeCell ref="C12:E12"/>
    <mergeCell ref="C10:E10"/>
    <mergeCell ref="C6:E6"/>
    <mergeCell ref="C11:E11"/>
    <mergeCell ref="A4:H4"/>
    <mergeCell ref="A3:H3"/>
    <mergeCell ref="A2:H2"/>
  </mergeCells>
  <pageMargins left="0.7" right="0.7" top="0.75" bottom="0.75" header="0.3" footer="0.3"/>
  <pageSetup orientation="portrait"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PORTADA</vt:lpstr>
      <vt:lpstr>DESCRIPCION</vt:lpstr>
      <vt:lpstr>METODOLOGIA </vt:lpstr>
      <vt:lpstr>DATOS GENERALES</vt:lpstr>
      <vt:lpstr> GESTION ADMINISTRATIVA </vt:lpstr>
      <vt:lpstr>ATENCIÓN NUT AMBULATORIA</vt:lpstr>
      <vt:lpstr>GUIA EXPEDIENTES AMBULAT</vt:lpstr>
      <vt:lpstr>ATENCIÓN NUT HOSPITALIZACIÓN </vt:lpstr>
      <vt:lpstr>GUIA EXPEDIENTES HOSPIT</vt:lpstr>
      <vt:lpstr>BPM. INSPECCIÓN INSTALACIONES</vt:lpstr>
      <vt:lpstr>EVALUACION MENU</vt:lpstr>
      <vt:lpstr>EVALUACION HOSPITALES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Lisset Serru Díaz</dc:creator>
  <cp:keywords/>
  <dc:description/>
  <cp:lastModifiedBy>Ashlye Sulam López Arias</cp:lastModifiedBy>
  <cp:revision/>
  <dcterms:created xsi:type="dcterms:W3CDTF">2017-05-18T21:47:23Z</dcterms:created>
  <dcterms:modified xsi:type="dcterms:W3CDTF">2026-09-24T13:19:01Z</dcterms:modified>
  <cp:category/>
  <cp:contentStatus/>
</cp:coreProperties>
</file>